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0" windowWidth="15480" windowHeight="9120" activeTab="2"/>
  </bookViews>
  <sheets>
    <sheet name="Лист1" sheetId="1" r:id="rId1"/>
    <sheet name="Меню" sheetId="2" r:id="rId2"/>
    <sheet name="Вася" sheetId="4" r:id="rId3"/>
    <sheet name="Дима" sheetId="5" r:id="rId4"/>
    <sheet name="Саша" sheetId="6" r:id="rId5"/>
    <sheet name="Люба" sheetId="7" r:id="rId6"/>
  </sheets>
  <calcPr calcId="124519"/>
</workbook>
</file>

<file path=xl/calcChain.xml><?xml version="1.0" encoding="utf-8"?>
<calcChain xmlns="http://schemas.openxmlformats.org/spreadsheetml/2006/main">
  <c r="D22" i="1"/>
  <c r="K19"/>
  <c r="L19"/>
  <c r="M19"/>
  <c r="N19"/>
  <c r="K20"/>
  <c r="L20"/>
  <c r="M20"/>
  <c r="N20"/>
  <c r="K21"/>
  <c r="L21"/>
  <c r="M21"/>
  <c r="N21"/>
  <c r="N18"/>
  <c r="M18"/>
  <c r="L18"/>
  <c r="K18"/>
  <c r="K3"/>
  <c r="L3"/>
  <c r="M3"/>
  <c r="N3"/>
  <c r="K4"/>
  <c r="L4"/>
  <c r="M4"/>
  <c r="N4"/>
  <c r="K5"/>
  <c r="L5"/>
  <c r="M5"/>
  <c r="N5"/>
  <c r="K6"/>
  <c r="L6"/>
  <c r="M6"/>
  <c r="N6"/>
  <c r="K7"/>
  <c r="L7"/>
  <c r="M7"/>
  <c r="N7"/>
  <c r="K8"/>
  <c r="L8"/>
  <c r="M8"/>
  <c r="N8"/>
  <c r="K9"/>
  <c r="L9"/>
  <c r="M9"/>
  <c r="N9"/>
  <c r="K10"/>
  <c r="L10"/>
  <c r="M10"/>
  <c r="N10"/>
  <c r="K11"/>
  <c r="L11"/>
  <c r="M11"/>
  <c r="N11"/>
  <c r="K12"/>
  <c r="L12"/>
  <c r="M12"/>
  <c r="N12"/>
  <c r="K13"/>
  <c r="L13"/>
  <c r="M13"/>
  <c r="N13"/>
  <c r="K14"/>
  <c r="L14"/>
  <c r="M14"/>
  <c r="N14"/>
  <c r="K15"/>
  <c r="L15"/>
  <c r="M15"/>
  <c r="N15"/>
  <c r="K16"/>
  <c r="L16"/>
  <c r="M16"/>
  <c r="N16"/>
  <c r="N22" s="1"/>
  <c r="L22" l="1"/>
  <c r="N25" s="1"/>
  <c r="K22"/>
  <c r="K25" s="1"/>
  <c r="M22"/>
  <c r="M25" l="1"/>
</calcChain>
</file>

<file path=xl/sharedStrings.xml><?xml version="1.0" encoding="utf-8"?>
<sst xmlns="http://schemas.openxmlformats.org/spreadsheetml/2006/main" count="781" uniqueCount="113">
  <si>
    <t>Сгущенка</t>
  </si>
  <si>
    <t>Колбаса</t>
  </si>
  <si>
    <t>Сухари</t>
  </si>
  <si>
    <t>Шоколад</t>
  </si>
  <si>
    <t>100 гр.</t>
  </si>
  <si>
    <t>50 гр.</t>
  </si>
  <si>
    <t>Сухофрукты</t>
  </si>
  <si>
    <t>Чай</t>
  </si>
  <si>
    <t>10 гр.</t>
  </si>
  <si>
    <t>Каша</t>
  </si>
  <si>
    <t>Орехи</t>
  </si>
  <si>
    <t>-</t>
  </si>
  <si>
    <t>Белки</t>
  </si>
  <si>
    <t>Жиры</t>
  </si>
  <si>
    <t>Углеводы</t>
  </si>
  <si>
    <t>Вес</t>
  </si>
  <si>
    <t>Продукт</t>
  </si>
  <si>
    <t>Суп пакет.</t>
  </si>
  <si>
    <t>Гречка</t>
  </si>
  <si>
    <t>Кус-кус</t>
  </si>
  <si>
    <t>Бобы</t>
  </si>
  <si>
    <t>Бич-пакет</t>
  </si>
  <si>
    <t>Кар. Пюр.</t>
  </si>
  <si>
    <t>Вес на человека в день</t>
  </si>
  <si>
    <t>Батончики</t>
  </si>
  <si>
    <t>Карман. Пит.:</t>
  </si>
  <si>
    <t>150 гр. Х 3</t>
  </si>
  <si>
    <t>100 гр. + 150 гр. На Сашу</t>
  </si>
  <si>
    <t>2 шт.</t>
  </si>
  <si>
    <t xml:space="preserve">2 пакета </t>
  </si>
  <si>
    <t>6 шт.</t>
  </si>
  <si>
    <t>200 гр.</t>
  </si>
  <si>
    <t>Комментарии</t>
  </si>
  <si>
    <t>каждый день</t>
  </si>
  <si>
    <t>1 день</t>
  </si>
  <si>
    <t>60 гр.</t>
  </si>
  <si>
    <t>Упаковка</t>
  </si>
  <si>
    <t>Калорийность
на 100 гр.</t>
  </si>
  <si>
    <r>
      <t xml:space="preserve">Сыр тв. </t>
    </r>
    <r>
      <rPr>
        <i/>
        <sz val="11"/>
        <color theme="1"/>
        <rFont val="Calibri"/>
        <family val="2"/>
        <charset val="204"/>
        <scheme val="minor"/>
      </rPr>
      <t>российский</t>
    </r>
  </si>
  <si>
    <r>
      <t>Печенье (</t>
    </r>
    <r>
      <rPr>
        <i/>
        <sz val="11"/>
        <color theme="1"/>
        <rFont val="Calibri"/>
        <family val="2"/>
        <charset val="204"/>
        <scheme val="minor"/>
      </rPr>
      <t>юбилейка)</t>
    </r>
  </si>
  <si>
    <t>Кал/ чел в день</t>
  </si>
  <si>
    <t>?</t>
  </si>
  <si>
    <t>Итого</t>
  </si>
  <si>
    <t>6996*</t>
  </si>
  <si>
    <t>*-крупы не каждый день</t>
  </si>
  <si>
    <t>Всего</t>
  </si>
  <si>
    <t>Кал</t>
  </si>
  <si>
    <t>На день</t>
  </si>
  <si>
    <t>Б</t>
  </si>
  <si>
    <t>Ж</t>
  </si>
  <si>
    <t>У</t>
  </si>
  <si>
    <t>День 1</t>
  </si>
  <si>
    <t>День 2</t>
  </si>
  <si>
    <t>День 3</t>
  </si>
  <si>
    <t>День 4</t>
  </si>
  <si>
    <t>Завтрак</t>
  </si>
  <si>
    <t>Перекус</t>
  </si>
  <si>
    <t>Ужин</t>
  </si>
  <si>
    <t>Печенье</t>
  </si>
  <si>
    <t xml:space="preserve">Сыр </t>
  </si>
  <si>
    <t xml:space="preserve">Бич. Пак. </t>
  </si>
  <si>
    <t xml:space="preserve">Кар.пюр. </t>
  </si>
  <si>
    <t>Суп пак.</t>
  </si>
  <si>
    <t>2шт</t>
  </si>
  <si>
    <t xml:space="preserve">Орехи </t>
  </si>
  <si>
    <t xml:space="preserve"> вместе с Сашиной заменой колбасы</t>
  </si>
  <si>
    <t>в гостинице</t>
  </si>
  <si>
    <t>колбаса расчитана на 9 приемов пищи 3-мя людьми, по 50 гр. За раз.</t>
  </si>
  <si>
    <t>Злаковые батончики</t>
  </si>
  <si>
    <t>150 гр.</t>
  </si>
  <si>
    <t xml:space="preserve">Злаковые 
батончики </t>
  </si>
  <si>
    <t>1 пакетик</t>
  </si>
  <si>
    <t>2 уп. По 40- гр.</t>
  </si>
  <si>
    <t xml:space="preserve">2 уп. </t>
  </si>
  <si>
    <t>25 гр.</t>
  </si>
  <si>
    <t>1 уп.</t>
  </si>
  <si>
    <t>Индивидуальный пакет пордуктов</t>
  </si>
  <si>
    <t>День1</t>
  </si>
  <si>
    <t xml:space="preserve">Всего </t>
  </si>
  <si>
    <t>2 уп.</t>
  </si>
  <si>
    <t>4 шт.</t>
  </si>
  <si>
    <t>2 пак.</t>
  </si>
  <si>
    <t>40 гр</t>
  </si>
  <si>
    <t>40 гр.</t>
  </si>
  <si>
    <t>1 уп. 40 гр.</t>
  </si>
  <si>
    <t>Злак. Батончики</t>
  </si>
  <si>
    <t>135 гр.</t>
  </si>
  <si>
    <t>3 пак.</t>
  </si>
  <si>
    <t>Ужин в городе</t>
  </si>
  <si>
    <t>Завтрак в городе</t>
  </si>
  <si>
    <t>2 уп по 40 гр.</t>
  </si>
  <si>
    <t>6 уп.</t>
  </si>
  <si>
    <t>450 гр.</t>
  </si>
  <si>
    <t>400 гр.</t>
  </si>
  <si>
    <t>20 шт.</t>
  </si>
  <si>
    <t>4 плит.</t>
  </si>
  <si>
    <t>10 пак.</t>
  </si>
  <si>
    <t>Карман. Питание</t>
  </si>
  <si>
    <t>150гр.</t>
  </si>
  <si>
    <t>Карм. Питание</t>
  </si>
  <si>
    <t>600 гр.</t>
  </si>
  <si>
    <t>55гр.</t>
  </si>
  <si>
    <t>55 гр.</t>
  </si>
  <si>
    <t>800 гр.</t>
  </si>
  <si>
    <t xml:space="preserve">Итого: </t>
  </si>
  <si>
    <t>возьмет Люба</t>
  </si>
  <si>
    <t>200гр.</t>
  </si>
  <si>
    <t>2 уп. По 40г</t>
  </si>
  <si>
    <t>6 уп. По 40г</t>
  </si>
  <si>
    <t>2 уп. По 45г</t>
  </si>
  <si>
    <t>2 уп. По 30г</t>
  </si>
  <si>
    <t>4 плит. По 100г</t>
  </si>
  <si>
    <t>2 уп. По 270г ?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</si>
</sst>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2" borderId="0" xfId="0" applyFont="1" applyFill="1"/>
    <xf numFmtId="0" fontId="0" fillId="0" borderId="0" xfId="0" applyFill="1"/>
    <xf numFmtId="0" fontId="0" fillId="3" borderId="0" xfId="0" applyFill="1"/>
    <xf numFmtId="0" fontId="0" fillId="3" borderId="1" xfId="0" applyFill="1" applyBorder="1" applyAlignment="1">
      <alignment horizontal="left" vertical="center"/>
    </xf>
    <xf numFmtId="0" fontId="0" fillId="4" borderId="0" xfId="0" applyFill="1"/>
    <xf numFmtId="0" fontId="0" fillId="4" borderId="0" xfId="0" applyFill="1" applyAlignment="1">
      <alignment wrapText="1"/>
    </xf>
    <xf numFmtId="0" fontId="0" fillId="0" borderId="0" xfId="0" applyFill="1" applyBorder="1"/>
    <xf numFmtId="0" fontId="1" fillId="0" borderId="0" xfId="0" applyFont="1" applyFill="1" applyBorder="1"/>
    <xf numFmtId="164" fontId="0" fillId="0" borderId="0" xfId="0" applyNumberFormat="1" applyFill="1"/>
    <xf numFmtId="0" fontId="1" fillId="7" borderId="2" xfId="0" applyFont="1" applyFill="1" applyBorder="1" applyAlignment="1">
      <alignment horizontal="right"/>
    </xf>
    <xf numFmtId="0" fontId="0" fillId="0" borderId="3" xfId="0" applyBorder="1"/>
    <xf numFmtId="0" fontId="0" fillId="3" borderId="3" xfId="0" applyFill="1" applyBorder="1"/>
    <xf numFmtId="0" fontId="0" fillId="0" borderId="3" xfId="0" applyFill="1" applyBorder="1"/>
    <xf numFmtId="0" fontId="2" fillId="0" borderId="3" xfId="0" applyFont="1" applyBorder="1"/>
    <xf numFmtId="0" fontId="1" fillId="2" borderId="4" xfId="0" applyFont="1" applyFill="1" applyBorder="1" applyAlignment="1">
      <alignment horizontal="left" vertical="center"/>
    </xf>
    <xf numFmtId="0" fontId="0" fillId="2" borderId="3" xfId="0" applyFill="1" applyBorder="1"/>
    <xf numFmtId="0" fontId="1" fillId="7" borderId="3" xfId="0" applyFont="1" applyFill="1" applyBorder="1" applyAlignment="1">
      <alignment horizontal="right"/>
    </xf>
    <xf numFmtId="0" fontId="0" fillId="2" borderId="3" xfId="0" applyFill="1" applyBorder="1" applyAlignment="1">
      <alignment horizontal="center" vertical="center"/>
    </xf>
    <xf numFmtId="0" fontId="1" fillId="2" borderId="3" xfId="0" applyFont="1" applyFill="1" applyBorder="1"/>
    <xf numFmtId="0" fontId="0" fillId="2" borderId="3" xfId="0" applyFont="1" applyFill="1" applyBorder="1" applyAlignment="1">
      <alignment horizontal="center"/>
    </xf>
    <xf numFmtId="0" fontId="0" fillId="2" borderId="3" xfId="0" applyFill="1" applyBorder="1" applyAlignment="1">
      <alignment horizontal="right"/>
    </xf>
    <xf numFmtId="0" fontId="0" fillId="0" borderId="3" xfId="0" applyFont="1" applyFill="1" applyBorder="1"/>
    <xf numFmtId="0" fontId="0" fillId="2" borderId="3" xfId="0" applyFill="1" applyBorder="1" applyAlignment="1">
      <alignment horizontal="center"/>
    </xf>
    <xf numFmtId="0" fontId="0" fillId="0" borderId="3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1" fillId="2" borderId="3" xfId="0" applyFont="1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2" borderId="3" xfId="0" applyFont="1" applyFill="1" applyBorder="1" applyAlignment="1">
      <alignment horizontal="center" wrapText="1"/>
    </xf>
    <xf numFmtId="0" fontId="0" fillId="6" borderId="3" xfId="0" applyFill="1" applyBorder="1" applyAlignment="1">
      <alignment horizontal="right"/>
    </xf>
    <xf numFmtId="0" fontId="3" fillId="0" borderId="3" xfId="0" applyFont="1" applyFill="1" applyBorder="1"/>
    <xf numFmtId="0" fontId="0" fillId="2" borderId="3" xfId="0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3" fillId="0" borderId="3" xfId="0" applyFont="1" applyFill="1" applyBorder="1" applyAlignment="1">
      <alignment horizontal="right"/>
    </xf>
    <xf numFmtId="0" fontId="0" fillId="2" borderId="3" xfId="0" applyFill="1" applyBorder="1" applyAlignment="1">
      <alignment horizontal="right" vertical="center"/>
    </xf>
    <xf numFmtId="0" fontId="0" fillId="0" borderId="3" xfId="0" applyFill="1" applyBorder="1" applyAlignment="1">
      <alignment horizontal="left" vertical="center"/>
    </xf>
    <xf numFmtId="0" fontId="0" fillId="5" borderId="3" xfId="0" applyFill="1" applyBorder="1" applyAlignment="1">
      <alignment horizontal="right"/>
    </xf>
    <xf numFmtId="0" fontId="0" fillId="5" borderId="3" xfId="0" applyFill="1" applyBorder="1" applyAlignment="1">
      <alignment horizontal="center" vertical="center"/>
    </xf>
    <xf numFmtId="0" fontId="2" fillId="2" borderId="3" xfId="0" applyFont="1" applyFill="1" applyBorder="1"/>
    <xf numFmtId="0" fontId="2" fillId="0" borderId="3" xfId="0" applyFont="1" applyFill="1" applyBorder="1"/>
    <xf numFmtId="0" fontId="0" fillId="0" borderId="3" xfId="0" applyFill="1" applyBorder="1" applyAlignment="1">
      <alignment horizontal="right"/>
    </xf>
    <xf numFmtId="0" fontId="0" fillId="0" borderId="3" xfId="0" applyFill="1" applyBorder="1" applyAlignment="1">
      <alignment horizontal="center" vertical="center"/>
    </xf>
    <xf numFmtId="0" fontId="1" fillId="0" borderId="3" xfId="0" applyFont="1" applyFill="1" applyBorder="1"/>
    <xf numFmtId="0" fontId="0" fillId="0" borderId="3" xfId="0" applyFont="1" applyFill="1" applyBorder="1" applyAlignment="1">
      <alignment horizontal="center"/>
    </xf>
    <xf numFmtId="0" fontId="0" fillId="4" borderId="3" xfId="0" applyFont="1" applyFill="1" applyBorder="1"/>
    <xf numFmtId="0" fontId="0" fillId="4" borderId="3" xfId="0" applyFill="1" applyBorder="1"/>
    <xf numFmtId="0" fontId="0" fillId="4" borderId="3" xfId="0" applyFill="1" applyBorder="1" applyAlignment="1">
      <alignment wrapText="1"/>
    </xf>
    <xf numFmtId="0" fontId="1" fillId="0" borderId="0" xfId="0" applyFont="1" applyFill="1"/>
    <xf numFmtId="0" fontId="1" fillId="0" borderId="3" xfId="0" applyFont="1" applyFill="1" applyBorder="1" applyAlignment="1">
      <alignment horizontal="right"/>
    </xf>
    <xf numFmtId="0" fontId="0" fillId="0" borderId="0" xfId="0" applyFill="1" applyAlignment="1">
      <alignment wrapText="1"/>
    </xf>
    <xf numFmtId="0" fontId="0" fillId="0" borderId="5" xfId="0" applyFill="1" applyBorder="1"/>
    <xf numFmtId="0" fontId="0" fillId="3" borderId="0" xfId="0" applyFill="1" applyBorder="1"/>
    <xf numFmtId="0" fontId="0" fillId="3" borderId="6" xfId="0" applyFill="1" applyBorder="1"/>
    <xf numFmtId="0" fontId="0" fillId="0" borderId="0" xfId="0" applyBorder="1"/>
    <xf numFmtId="0" fontId="2" fillId="3" borderId="3" xfId="0" applyFont="1" applyFill="1" applyBorder="1"/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</cellXfs>
  <cellStyles count="1">
    <cellStyle name="Normal" xfId="0" builtinId="0"/>
  </cellStyles>
  <dxfs count="13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right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</dxf>
    <dxf>
      <border>
        <bottom style="thin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2:J23" totalsRowShown="0" headerRowDxfId="12" dataDxfId="10" headerRowBorderDxfId="11">
  <tableColumns count="10">
    <tableColumn id="1" name="Продукт" dataDxfId="9"/>
    <tableColumn id="2" name="Вес на человека в день" dataDxfId="8"/>
    <tableColumn id="8" name="Комментарии" dataDxfId="7"/>
    <tableColumn id="9" name="Вес" dataDxfId="6"/>
    <tableColumn id="7" name="Упаковка" dataDxfId="5"/>
    <tableColumn id="6" name="Калорийность&#10;на 100 гр." dataDxfId="4"/>
    <tableColumn id="5" name="Белки" dataDxfId="3"/>
    <tableColumn id="3" name="Жиры" dataDxfId="2"/>
    <tableColumn id="4" name="Углеводы" dataDxfId="1"/>
    <tableColumn id="10" name="Кал/ чел в день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9"/>
  <sheetViews>
    <sheetView workbookViewId="0">
      <selection activeCell="D20" sqref="D20"/>
    </sheetView>
  </sheetViews>
  <sheetFormatPr defaultRowHeight="15"/>
  <cols>
    <col min="1" max="1" width="25.85546875" customWidth="1"/>
    <col min="2" max="3" width="22.140625" customWidth="1"/>
    <col min="4" max="4" width="10.140625" customWidth="1"/>
    <col min="5" max="5" width="12.140625" customWidth="1"/>
    <col min="6" max="6" width="14.42578125" customWidth="1"/>
    <col min="7" max="7" width="9.5703125" customWidth="1"/>
    <col min="8" max="8" width="8" customWidth="1"/>
    <col min="9" max="9" width="10.5703125" customWidth="1"/>
    <col min="10" max="10" width="15.5703125" customWidth="1"/>
    <col min="11" max="11" width="14.42578125" customWidth="1"/>
    <col min="12" max="12" width="9.5703125" customWidth="1"/>
    <col min="13" max="13" width="8" customWidth="1"/>
    <col min="14" max="14" width="10.5703125" customWidth="1"/>
  </cols>
  <sheetData>
    <row r="1" spans="1:14" ht="15.75" customHeight="1">
      <c r="K1" s="56" t="s">
        <v>45</v>
      </c>
      <c r="L1" s="56"/>
      <c r="M1" s="56"/>
      <c r="N1" s="56"/>
    </row>
    <row r="2" spans="1:14" ht="30">
      <c r="A2" s="45" t="s">
        <v>16</v>
      </c>
      <c r="B2" s="46" t="s">
        <v>23</v>
      </c>
      <c r="C2" s="46" t="s">
        <v>32</v>
      </c>
      <c r="D2" s="46" t="s">
        <v>15</v>
      </c>
      <c r="E2" s="46" t="s">
        <v>36</v>
      </c>
      <c r="F2" s="47" t="s">
        <v>37</v>
      </c>
      <c r="G2" s="46" t="s">
        <v>12</v>
      </c>
      <c r="H2" s="46" t="s">
        <v>13</v>
      </c>
      <c r="I2" s="46" t="s">
        <v>14</v>
      </c>
      <c r="J2" s="46" t="s">
        <v>40</v>
      </c>
      <c r="K2" s="6" t="s">
        <v>46</v>
      </c>
      <c r="L2" s="5" t="s">
        <v>12</v>
      </c>
      <c r="M2" s="5" t="s">
        <v>13</v>
      </c>
      <c r="N2" s="5" t="s">
        <v>14</v>
      </c>
    </row>
    <row r="3" spans="1:14">
      <c r="A3" s="13" t="s">
        <v>38</v>
      </c>
      <c r="B3" s="13" t="s">
        <v>27</v>
      </c>
      <c r="C3" s="16" t="s">
        <v>33</v>
      </c>
      <c r="D3" s="17">
        <v>2400</v>
      </c>
      <c r="E3" s="18">
        <v>1</v>
      </c>
      <c r="F3" s="19">
        <v>497</v>
      </c>
      <c r="G3" s="12">
        <v>23</v>
      </c>
      <c r="H3" s="12">
        <v>45</v>
      </c>
      <c r="I3" s="12">
        <v>0</v>
      </c>
      <c r="J3" s="20">
        <v>497</v>
      </c>
      <c r="K3" s="1">
        <f t="shared" ref="K3:K16" si="0">F3*$D3/100</f>
        <v>11928</v>
      </c>
      <c r="L3" s="3">
        <f t="shared" ref="L3:L16" si="1">G3*$D3/100</f>
        <v>552</v>
      </c>
      <c r="M3" s="3">
        <f t="shared" ref="M3:M16" si="2">H3*$D3/100</f>
        <v>1080</v>
      </c>
      <c r="N3" s="3">
        <f t="shared" ref="N3:N16" si="3">I3*$D3/100</f>
        <v>0</v>
      </c>
    </row>
    <row r="4" spans="1:14">
      <c r="A4" s="13" t="s">
        <v>1</v>
      </c>
      <c r="B4" s="43" t="s">
        <v>26</v>
      </c>
      <c r="C4" s="16" t="s">
        <v>33</v>
      </c>
      <c r="D4" s="21">
        <v>1350</v>
      </c>
      <c r="E4" s="18">
        <v>1</v>
      </c>
      <c r="F4" s="19">
        <v>416</v>
      </c>
      <c r="G4" s="12">
        <v>16</v>
      </c>
      <c r="H4" s="12">
        <v>39</v>
      </c>
      <c r="I4" s="12">
        <v>0</v>
      </c>
      <c r="J4" s="20">
        <v>624</v>
      </c>
      <c r="K4" s="1">
        <f t="shared" si="0"/>
        <v>5616</v>
      </c>
      <c r="L4" s="3">
        <f t="shared" si="1"/>
        <v>216</v>
      </c>
      <c r="M4" s="3">
        <f t="shared" si="2"/>
        <v>526.5</v>
      </c>
      <c r="N4" s="3">
        <f t="shared" si="3"/>
        <v>0</v>
      </c>
    </row>
    <row r="5" spans="1:14">
      <c r="A5" s="13" t="s">
        <v>9</v>
      </c>
      <c r="B5" s="13" t="s">
        <v>90</v>
      </c>
      <c r="C5" s="16" t="s">
        <v>33</v>
      </c>
      <c r="D5" s="21">
        <v>1200</v>
      </c>
      <c r="E5" s="18">
        <v>24</v>
      </c>
      <c r="F5" s="19">
        <v>370</v>
      </c>
      <c r="G5" s="12">
        <v>12</v>
      </c>
      <c r="H5" s="12">
        <v>6</v>
      </c>
      <c r="I5" s="12">
        <v>67</v>
      </c>
      <c r="J5" s="20">
        <v>370</v>
      </c>
      <c r="K5" s="1">
        <f t="shared" si="0"/>
        <v>4440</v>
      </c>
      <c r="L5" s="3">
        <f t="shared" si="1"/>
        <v>144</v>
      </c>
      <c r="M5" s="3">
        <f t="shared" si="2"/>
        <v>72</v>
      </c>
      <c r="N5" s="3">
        <f t="shared" si="3"/>
        <v>804</v>
      </c>
    </row>
    <row r="6" spans="1:14">
      <c r="A6" s="22" t="s">
        <v>17</v>
      </c>
      <c r="B6" s="13" t="s">
        <v>28</v>
      </c>
      <c r="C6" s="16" t="s">
        <v>34</v>
      </c>
      <c r="D6" s="21">
        <v>240</v>
      </c>
      <c r="E6" s="18">
        <v>8</v>
      </c>
      <c r="F6" s="19">
        <v>325</v>
      </c>
      <c r="G6" s="12">
        <v>5.6</v>
      </c>
      <c r="H6" s="12">
        <v>3.8</v>
      </c>
      <c r="I6" s="12">
        <v>67</v>
      </c>
      <c r="J6" s="20">
        <v>162.5</v>
      </c>
      <c r="K6" s="1">
        <f t="shared" si="0"/>
        <v>780</v>
      </c>
      <c r="L6" s="3">
        <f t="shared" si="1"/>
        <v>13.44</v>
      </c>
      <c r="M6" s="3">
        <f t="shared" si="2"/>
        <v>9.1199999999999992</v>
      </c>
      <c r="N6" s="3">
        <f t="shared" si="3"/>
        <v>160.80000000000001</v>
      </c>
    </row>
    <row r="7" spans="1:14">
      <c r="A7" s="13" t="s">
        <v>18</v>
      </c>
      <c r="B7" s="13" t="s">
        <v>5</v>
      </c>
      <c r="C7" s="16" t="s">
        <v>34</v>
      </c>
      <c r="D7" s="21">
        <v>200</v>
      </c>
      <c r="E7" s="23">
        <v>1</v>
      </c>
      <c r="F7" s="19">
        <v>345</v>
      </c>
      <c r="G7" s="12">
        <v>12.6</v>
      </c>
      <c r="H7" s="12">
        <v>2.6</v>
      </c>
      <c r="I7" s="12">
        <v>68</v>
      </c>
      <c r="J7" s="20">
        <v>172.5</v>
      </c>
      <c r="K7" s="1">
        <f t="shared" si="0"/>
        <v>690</v>
      </c>
      <c r="L7" s="3">
        <f t="shared" si="1"/>
        <v>25.2</v>
      </c>
      <c r="M7" s="3">
        <f t="shared" si="2"/>
        <v>5.2</v>
      </c>
      <c r="N7" s="3">
        <f t="shared" si="3"/>
        <v>136</v>
      </c>
    </row>
    <row r="8" spans="1:14">
      <c r="A8" s="13" t="s">
        <v>19</v>
      </c>
      <c r="B8" s="13" t="s">
        <v>5</v>
      </c>
      <c r="C8" s="16" t="s">
        <v>34</v>
      </c>
      <c r="D8" s="21">
        <v>200</v>
      </c>
      <c r="E8" s="23">
        <v>1</v>
      </c>
      <c r="F8" s="19">
        <v>343</v>
      </c>
      <c r="G8" s="12">
        <v>12.7</v>
      </c>
      <c r="H8" s="12">
        <v>1.1000000000000001</v>
      </c>
      <c r="I8" s="12">
        <v>70.599999999999994</v>
      </c>
      <c r="J8" s="20">
        <v>170.5</v>
      </c>
      <c r="K8" s="1">
        <f t="shared" si="0"/>
        <v>686</v>
      </c>
      <c r="L8" s="3">
        <f t="shared" si="1"/>
        <v>25.4</v>
      </c>
      <c r="M8" s="3">
        <f t="shared" si="2"/>
        <v>2.2000000000000002</v>
      </c>
      <c r="N8" s="3">
        <f t="shared" si="3"/>
        <v>141.19999999999999</v>
      </c>
    </row>
    <row r="9" spans="1:14">
      <c r="A9" s="13" t="s">
        <v>21</v>
      </c>
      <c r="B9" s="13" t="s">
        <v>29</v>
      </c>
      <c r="C9" s="16" t="s">
        <v>34</v>
      </c>
      <c r="D9" s="21">
        <v>360</v>
      </c>
      <c r="E9" s="23">
        <v>8</v>
      </c>
      <c r="F9" s="19">
        <v>448</v>
      </c>
      <c r="G9" s="12">
        <v>8.8000000000000007</v>
      </c>
      <c r="H9" s="12">
        <v>20.7</v>
      </c>
      <c r="I9" s="12">
        <v>56.7</v>
      </c>
      <c r="J9" s="20">
        <v>179.2</v>
      </c>
      <c r="K9" s="1">
        <f t="shared" si="0"/>
        <v>1612.8</v>
      </c>
      <c r="L9" s="3">
        <f t="shared" si="1"/>
        <v>31.680000000000003</v>
      </c>
      <c r="M9" s="3">
        <f t="shared" si="2"/>
        <v>74.52</v>
      </c>
      <c r="N9" s="3">
        <f t="shared" si="3"/>
        <v>204.12</v>
      </c>
    </row>
    <row r="10" spans="1:14">
      <c r="A10" s="13" t="s">
        <v>39</v>
      </c>
      <c r="B10" s="13" t="s">
        <v>4</v>
      </c>
      <c r="C10" s="16" t="s">
        <v>33</v>
      </c>
      <c r="D10" s="21">
        <v>1200</v>
      </c>
      <c r="E10" s="23"/>
      <c r="F10" s="19">
        <v>463</v>
      </c>
      <c r="G10" s="12">
        <v>7</v>
      </c>
      <c r="H10" s="12">
        <v>19.5</v>
      </c>
      <c r="I10" s="12">
        <v>66</v>
      </c>
      <c r="J10" s="20">
        <v>463</v>
      </c>
      <c r="K10" s="1">
        <f t="shared" si="0"/>
        <v>5556</v>
      </c>
      <c r="L10" s="3">
        <f t="shared" si="1"/>
        <v>84</v>
      </c>
      <c r="M10" s="3">
        <f t="shared" si="2"/>
        <v>234</v>
      </c>
      <c r="N10" s="3">
        <f t="shared" si="3"/>
        <v>792</v>
      </c>
    </row>
    <row r="11" spans="1:14">
      <c r="A11" s="13" t="s">
        <v>2</v>
      </c>
      <c r="B11" s="13" t="s">
        <v>30</v>
      </c>
      <c r="C11" s="16" t="s">
        <v>33</v>
      </c>
      <c r="D11" s="21"/>
      <c r="E11" s="23"/>
      <c r="F11" s="19">
        <v>350</v>
      </c>
      <c r="G11" s="12">
        <v>11</v>
      </c>
      <c r="H11" s="12">
        <v>2</v>
      </c>
      <c r="I11" s="12">
        <v>72</v>
      </c>
      <c r="J11" s="20" t="s">
        <v>41</v>
      </c>
      <c r="K11" s="1">
        <f t="shared" si="0"/>
        <v>0</v>
      </c>
      <c r="L11" s="3">
        <f t="shared" si="1"/>
        <v>0</v>
      </c>
      <c r="M11" s="3">
        <f t="shared" si="2"/>
        <v>0</v>
      </c>
      <c r="N11" s="3">
        <f t="shared" si="3"/>
        <v>0</v>
      </c>
    </row>
    <row r="12" spans="1:14">
      <c r="A12" s="13" t="s">
        <v>20</v>
      </c>
      <c r="B12" s="13" t="s">
        <v>31</v>
      </c>
      <c r="C12" s="16" t="s">
        <v>34</v>
      </c>
      <c r="D12" s="21">
        <v>200</v>
      </c>
      <c r="E12" s="23">
        <v>1</v>
      </c>
      <c r="F12" s="19">
        <v>322</v>
      </c>
      <c r="G12" s="12">
        <v>22.3</v>
      </c>
      <c r="H12" s="12">
        <v>1.7</v>
      </c>
      <c r="I12" s="12">
        <v>54.5</v>
      </c>
      <c r="J12" s="20">
        <v>644</v>
      </c>
      <c r="K12" s="1">
        <f t="shared" si="0"/>
        <v>644</v>
      </c>
      <c r="L12" s="3">
        <f t="shared" si="1"/>
        <v>44.6</v>
      </c>
      <c r="M12" s="3">
        <f t="shared" si="2"/>
        <v>3.4</v>
      </c>
      <c r="N12" s="3">
        <f t="shared" si="3"/>
        <v>109</v>
      </c>
    </row>
    <row r="13" spans="1:14">
      <c r="A13" s="13" t="s">
        <v>3</v>
      </c>
      <c r="B13" s="24" t="s">
        <v>4</v>
      </c>
      <c r="C13" s="16" t="s">
        <v>33</v>
      </c>
      <c r="D13" s="21">
        <v>1200</v>
      </c>
      <c r="E13" s="25">
        <v>12</v>
      </c>
      <c r="F13" s="26">
        <v>558</v>
      </c>
      <c r="G13" s="27">
        <v>6.9</v>
      </c>
      <c r="H13" s="27">
        <v>35.700000000000003</v>
      </c>
      <c r="I13" s="27">
        <v>52.4</v>
      </c>
      <c r="J13" s="28">
        <v>558</v>
      </c>
      <c r="K13" s="1">
        <f t="shared" si="0"/>
        <v>6696</v>
      </c>
      <c r="L13" s="3">
        <f t="shared" si="1"/>
        <v>82.8</v>
      </c>
      <c r="M13" s="3">
        <f t="shared" si="2"/>
        <v>428.4</v>
      </c>
      <c r="N13" s="3">
        <f t="shared" si="3"/>
        <v>628.79999999999995</v>
      </c>
    </row>
    <row r="14" spans="1:14">
      <c r="A14" s="13" t="s">
        <v>22</v>
      </c>
      <c r="B14" s="13" t="s">
        <v>5</v>
      </c>
      <c r="C14" s="16" t="s">
        <v>34</v>
      </c>
      <c r="D14" s="21">
        <v>200</v>
      </c>
      <c r="E14" s="23">
        <v>1</v>
      </c>
      <c r="F14" s="19">
        <v>152</v>
      </c>
      <c r="G14" s="12">
        <v>3.3</v>
      </c>
      <c r="H14" s="12">
        <v>4.8</v>
      </c>
      <c r="I14" s="12">
        <v>24</v>
      </c>
      <c r="J14" s="20">
        <v>75.3</v>
      </c>
      <c r="K14" s="1">
        <f t="shared" si="0"/>
        <v>304</v>
      </c>
      <c r="L14" s="3">
        <f t="shared" si="1"/>
        <v>6.6</v>
      </c>
      <c r="M14" s="3">
        <f t="shared" si="2"/>
        <v>9.6</v>
      </c>
      <c r="N14" s="3">
        <f t="shared" si="3"/>
        <v>48</v>
      </c>
    </row>
    <row r="15" spans="1:14">
      <c r="A15" s="13" t="s">
        <v>68</v>
      </c>
      <c r="B15" s="16" t="s">
        <v>31</v>
      </c>
      <c r="C15" s="16" t="s">
        <v>34</v>
      </c>
      <c r="D15" s="21">
        <v>600</v>
      </c>
      <c r="E15" s="23">
        <v>2</v>
      </c>
      <c r="F15" s="19">
        <v>450</v>
      </c>
      <c r="G15" s="12">
        <v>6.3</v>
      </c>
      <c r="H15" s="12">
        <v>10.6</v>
      </c>
      <c r="I15" s="12">
        <v>54</v>
      </c>
      <c r="J15" s="20">
        <v>844</v>
      </c>
      <c r="K15" s="1">
        <f t="shared" si="0"/>
        <v>2700</v>
      </c>
      <c r="L15" s="3">
        <f t="shared" si="1"/>
        <v>37.799999999999997</v>
      </c>
      <c r="M15" s="3">
        <f t="shared" si="2"/>
        <v>63.6</v>
      </c>
      <c r="N15" s="3">
        <f t="shared" si="3"/>
        <v>324</v>
      </c>
    </row>
    <row r="16" spans="1:14">
      <c r="A16" s="13" t="s">
        <v>10</v>
      </c>
      <c r="B16" s="16" t="s">
        <v>101</v>
      </c>
      <c r="C16" s="16" t="s">
        <v>33</v>
      </c>
      <c r="D16" s="29">
        <v>900</v>
      </c>
      <c r="E16" s="18">
        <v>1</v>
      </c>
      <c r="F16" s="19">
        <v>637</v>
      </c>
      <c r="G16" s="12">
        <v>12</v>
      </c>
      <c r="H16" s="12">
        <v>61</v>
      </c>
      <c r="I16" s="12">
        <v>14</v>
      </c>
      <c r="J16" s="20">
        <v>637</v>
      </c>
      <c r="K16" s="1">
        <f t="shared" si="0"/>
        <v>5733</v>
      </c>
      <c r="L16" s="3">
        <f t="shared" si="1"/>
        <v>108</v>
      </c>
      <c r="M16" s="3">
        <f t="shared" si="2"/>
        <v>549</v>
      </c>
      <c r="N16" s="3">
        <f t="shared" si="3"/>
        <v>126</v>
      </c>
    </row>
    <row r="17" spans="1:14">
      <c r="A17" s="30" t="s">
        <v>25</v>
      </c>
      <c r="B17" s="31"/>
      <c r="C17" s="16" t="s">
        <v>33</v>
      </c>
      <c r="D17" s="21"/>
      <c r="E17" s="18"/>
      <c r="F17" s="32"/>
      <c r="G17" s="33"/>
      <c r="H17" s="33"/>
      <c r="I17" s="33"/>
      <c r="J17" s="20"/>
      <c r="K17" s="15"/>
      <c r="L17" s="4"/>
      <c r="M17" s="4"/>
      <c r="N17" s="4"/>
    </row>
    <row r="18" spans="1:14">
      <c r="A18" s="34" t="s">
        <v>6</v>
      </c>
      <c r="B18" s="31" t="s">
        <v>4</v>
      </c>
      <c r="C18" s="31" t="s">
        <v>11</v>
      </c>
      <c r="D18" s="35">
        <v>1200</v>
      </c>
      <c r="E18" s="18">
        <v>4</v>
      </c>
      <c r="F18" s="19">
        <v>400</v>
      </c>
      <c r="G18" s="33">
        <v>8</v>
      </c>
      <c r="H18" s="33">
        <v>1</v>
      </c>
      <c r="I18" s="33">
        <v>50</v>
      </c>
      <c r="J18" s="20">
        <v>400</v>
      </c>
      <c r="K18" s="1">
        <f t="shared" ref="K18" si="4">F18*$D18/100</f>
        <v>4800</v>
      </c>
      <c r="L18" s="3">
        <f t="shared" ref="L18" si="5">G18*$D18/100</f>
        <v>96</v>
      </c>
      <c r="M18" s="3">
        <f t="shared" ref="M18" si="6">H18*$D18/100</f>
        <v>12</v>
      </c>
      <c r="N18" s="3">
        <f t="shared" ref="N18" si="7">I18*$D18/100</f>
        <v>600</v>
      </c>
    </row>
    <row r="19" spans="1:14">
      <c r="A19" s="34" t="s">
        <v>24</v>
      </c>
      <c r="B19" s="31" t="s">
        <v>35</v>
      </c>
      <c r="C19" s="31" t="s">
        <v>11</v>
      </c>
      <c r="D19" s="35">
        <v>720</v>
      </c>
      <c r="E19" s="18">
        <v>12</v>
      </c>
      <c r="F19" s="19">
        <v>483</v>
      </c>
      <c r="G19" s="12">
        <v>7.5</v>
      </c>
      <c r="H19" s="12">
        <v>22.5</v>
      </c>
      <c r="I19" s="12">
        <v>54</v>
      </c>
      <c r="J19" s="20">
        <v>289</v>
      </c>
      <c r="K19" s="1">
        <f t="shared" ref="K19:K21" si="8">F19*$D19/100</f>
        <v>3477.6</v>
      </c>
      <c r="L19" s="3">
        <f t="shared" ref="L19:L21" si="9">G19*$D19/100</f>
        <v>54</v>
      </c>
      <c r="M19" s="3">
        <f t="shared" ref="M19:M21" si="10">H19*$D19/100</f>
        <v>162</v>
      </c>
      <c r="N19" s="3">
        <f t="shared" ref="N19:N21" si="11">I19*$D19/100</f>
        <v>388.8</v>
      </c>
    </row>
    <row r="20" spans="1:14">
      <c r="A20" s="36" t="s">
        <v>0</v>
      </c>
      <c r="B20" s="31" t="s">
        <v>8</v>
      </c>
      <c r="C20" s="16" t="s">
        <v>33</v>
      </c>
      <c r="D20" s="37">
        <v>1740</v>
      </c>
      <c r="E20" s="38">
        <v>6</v>
      </c>
      <c r="F20" s="19">
        <v>320</v>
      </c>
      <c r="G20" s="12">
        <v>7.2</v>
      </c>
      <c r="H20" s="12">
        <v>8.5</v>
      </c>
      <c r="I20" s="12">
        <v>56</v>
      </c>
      <c r="J20" s="20">
        <v>32</v>
      </c>
      <c r="K20" s="1">
        <f t="shared" si="8"/>
        <v>5568</v>
      </c>
      <c r="L20" s="3">
        <f t="shared" si="9"/>
        <v>125.28</v>
      </c>
      <c r="M20" s="3">
        <f t="shared" si="10"/>
        <v>147.9</v>
      </c>
      <c r="N20" s="3">
        <f t="shared" si="11"/>
        <v>974.4</v>
      </c>
    </row>
    <row r="21" spans="1:14">
      <c r="A21" s="13" t="s">
        <v>7</v>
      </c>
      <c r="B21" s="16" t="s">
        <v>8</v>
      </c>
      <c r="C21" s="16" t="s">
        <v>33</v>
      </c>
      <c r="D21" s="21">
        <v>120</v>
      </c>
      <c r="E21" s="23">
        <v>1</v>
      </c>
      <c r="F21" s="19">
        <v>0</v>
      </c>
      <c r="G21" s="12">
        <v>0.1</v>
      </c>
      <c r="H21" s="12">
        <v>0</v>
      </c>
      <c r="I21" s="12">
        <v>0</v>
      </c>
      <c r="J21" s="20">
        <v>0</v>
      </c>
      <c r="K21" s="1">
        <f t="shared" si="8"/>
        <v>0</v>
      </c>
      <c r="L21" s="3">
        <f t="shared" si="9"/>
        <v>0.12</v>
      </c>
      <c r="M21" s="3">
        <f t="shared" si="10"/>
        <v>0</v>
      </c>
      <c r="N21" s="3">
        <f t="shared" si="11"/>
        <v>0</v>
      </c>
    </row>
    <row r="22" spans="1:14">
      <c r="A22" s="39" t="s">
        <v>42</v>
      </c>
      <c r="B22" s="16" t="s">
        <v>11</v>
      </c>
      <c r="C22" s="31" t="s">
        <v>11</v>
      </c>
      <c r="D22" s="21">
        <f>SUM(D3:D21)</f>
        <v>14030</v>
      </c>
      <c r="E22" s="18" t="s">
        <v>11</v>
      </c>
      <c r="F22" s="19"/>
      <c r="G22" s="12"/>
      <c r="H22" s="12"/>
      <c r="I22" s="12"/>
      <c r="J22" s="20" t="s">
        <v>43</v>
      </c>
      <c r="K22" s="1">
        <f>SUM(K3:K21)</f>
        <v>61231.4</v>
      </c>
      <c r="L22" s="3">
        <f>SUM(L3:L21)</f>
        <v>1646.9199999999996</v>
      </c>
      <c r="M22" s="3">
        <f>SUM(M3:M21)</f>
        <v>3379.44</v>
      </c>
      <c r="N22" s="3">
        <f>SUM(N3:N21)</f>
        <v>5437.12</v>
      </c>
    </row>
    <row r="23" spans="1:14">
      <c r="A23" s="40"/>
      <c r="B23" s="13"/>
      <c r="C23" s="36"/>
      <c r="D23" s="41"/>
      <c r="E23" s="42"/>
      <c r="F23" s="43"/>
      <c r="G23" s="13"/>
      <c r="H23" s="13"/>
      <c r="I23" s="13"/>
      <c r="J23" s="44" t="s">
        <v>44</v>
      </c>
      <c r="K23" s="8"/>
      <c r="L23" s="7"/>
      <c r="M23" s="7"/>
      <c r="N23" s="7"/>
    </row>
    <row r="24" spans="1:14">
      <c r="L24" t="s">
        <v>48</v>
      </c>
      <c r="M24" t="s">
        <v>49</v>
      </c>
      <c r="N24" t="s">
        <v>50</v>
      </c>
    </row>
    <row r="25" spans="1:14">
      <c r="A25" s="2"/>
      <c r="B25" s="2"/>
      <c r="C25" s="2"/>
      <c r="D25" s="2"/>
      <c r="E25" s="2"/>
      <c r="F25" s="2"/>
      <c r="G25" s="2"/>
      <c r="H25" s="2"/>
      <c r="I25" s="2"/>
      <c r="J25" s="2" t="s">
        <v>47</v>
      </c>
      <c r="K25" s="2">
        <f>K22/16</f>
        <v>3826.9625000000001</v>
      </c>
      <c r="L25" s="2">
        <v>1</v>
      </c>
      <c r="M25" s="9">
        <f>M22/$L22</f>
        <v>2.0519758093896492</v>
      </c>
      <c r="N25" s="9">
        <f>N22/$L22</f>
        <v>3.3013868311757713</v>
      </c>
    </row>
    <row r="27" spans="1:14">
      <c r="J27" s="10">
        <v>2400</v>
      </c>
      <c r="K27" t="s">
        <v>65</v>
      </c>
    </row>
    <row r="29" spans="1:14">
      <c r="J29" s="49" t="s">
        <v>26</v>
      </c>
      <c r="K29" t="s">
        <v>67</v>
      </c>
    </row>
  </sheetData>
  <mergeCells count="1">
    <mergeCell ref="K1:N1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9"/>
  <sheetViews>
    <sheetView workbookViewId="0">
      <selection activeCell="H31" sqref="H31"/>
    </sheetView>
  </sheetViews>
  <sheetFormatPr defaultRowHeight="15"/>
  <cols>
    <col min="1" max="1" width="12.7109375" customWidth="1"/>
    <col min="4" max="4" width="11.28515625" customWidth="1"/>
    <col min="7" max="7" width="12.140625" customWidth="1"/>
    <col min="8" max="8" width="8" customWidth="1"/>
  </cols>
  <sheetData>
    <row r="1" spans="1:12">
      <c r="A1" s="58" t="s">
        <v>51</v>
      </c>
      <c r="B1" s="58"/>
      <c r="C1" s="2"/>
      <c r="D1" s="58" t="s">
        <v>52</v>
      </c>
      <c r="E1" s="58"/>
      <c r="F1" s="2"/>
      <c r="G1" s="58" t="s">
        <v>53</v>
      </c>
      <c r="H1" s="58"/>
      <c r="I1" s="2"/>
      <c r="J1" s="58" t="s">
        <v>54</v>
      </c>
      <c r="K1" s="58"/>
      <c r="L1" s="2"/>
    </row>
    <row r="2" spans="1:12">
      <c r="A2" s="57" t="s">
        <v>55</v>
      </c>
      <c r="B2" s="57"/>
      <c r="C2" s="2"/>
      <c r="D2" s="57" t="s">
        <v>55</v>
      </c>
      <c r="E2" s="57"/>
      <c r="F2" s="2"/>
      <c r="G2" s="57" t="s">
        <v>55</v>
      </c>
      <c r="H2" s="57"/>
      <c r="I2" s="2"/>
      <c r="J2" s="57" t="s">
        <v>55</v>
      </c>
      <c r="K2" s="57"/>
      <c r="L2" s="2"/>
    </row>
    <row r="3" spans="1:12">
      <c r="A3" s="48" t="s">
        <v>66</v>
      </c>
      <c r="B3" s="2"/>
      <c r="C3" s="2"/>
      <c r="D3" s="2" t="s">
        <v>9</v>
      </c>
      <c r="E3" s="2" t="s">
        <v>72</v>
      </c>
      <c r="F3" s="2"/>
      <c r="G3" s="2" t="s">
        <v>9</v>
      </c>
      <c r="H3" s="2" t="s">
        <v>72</v>
      </c>
      <c r="I3" s="2"/>
      <c r="J3" s="2" t="s">
        <v>9</v>
      </c>
      <c r="K3" s="2" t="s">
        <v>72</v>
      </c>
      <c r="L3" s="2"/>
    </row>
    <row r="4" spans="1:12">
      <c r="A4" s="2"/>
      <c r="B4" s="2"/>
      <c r="C4" s="2"/>
      <c r="D4" s="7" t="s">
        <v>61</v>
      </c>
      <c r="E4" s="7" t="s">
        <v>83</v>
      </c>
      <c r="F4" s="2"/>
      <c r="G4" s="2" t="s">
        <v>59</v>
      </c>
      <c r="H4" s="2" t="s">
        <v>5</v>
      </c>
      <c r="I4" s="2"/>
      <c r="J4" s="2" t="s">
        <v>59</v>
      </c>
      <c r="K4" s="2" t="s">
        <v>5</v>
      </c>
      <c r="L4" s="2"/>
    </row>
    <row r="5" spans="1:12">
      <c r="A5" s="2"/>
      <c r="B5" s="2"/>
      <c r="C5" s="2"/>
      <c r="D5" s="2" t="s">
        <v>1</v>
      </c>
      <c r="E5" s="2" t="s">
        <v>5</v>
      </c>
      <c r="F5" s="2"/>
      <c r="G5" s="7" t="s">
        <v>10</v>
      </c>
      <c r="H5" s="2" t="s">
        <v>5</v>
      </c>
      <c r="I5" s="2"/>
      <c r="J5" s="2" t="s">
        <v>1</v>
      </c>
      <c r="K5" s="2" t="s">
        <v>5</v>
      </c>
      <c r="L5" s="2"/>
    </row>
    <row r="6" spans="1:12" ht="30">
      <c r="A6" s="2"/>
      <c r="B6" s="2"/>
      <c r="C6" s="2"/>
      <c r="D6" s="50" t="s">
        <v>70</v>
      </c>
      <c r="E6" s="2" t="s">
        <v>69</v>
      </c>
      <c r="F6" s="2"/>
      <c r="G6" s="2" t="s">
        <v>58</v>
      </c>
      <c r="H6" s="2" t="s">
        <v>5</v>
      </c>
      <c r="I6" s="2"/>
      <c r="J6" s="7" t="s">
        <v>10</v>
      </c>
      <c r="K6" s="2" t="s">
        <v>102</v>
      </c>
      <c r="L6" s="2"/>
    </row>
    <row r="7" spans="1:12">
      <c r="A7" s="2"/>
      <c r="B7" s="2"/>
      <c r="C7" s="2"/>
      <c r="D7" s="2" t="s">
        <v>0</v>
      </c>
      <c r="E7" s="2" t="s">
        <v>74</v>
      </c>
      <c r="F7" s="2"/>
      <c r="G7" s="7" t="s">
        <v>3</v>
      </c>
      <c r="H7" s="2" t="s">
        <v>5</v>
      </c>
      <c r="I7" s="2"/>
      <c r="J7" s="2" t="s">
        <v>0</v>
      </c>
      <c r="K7" s="2" t="s">
        <v>5</v>
      </c>
      <c r="L7" s="2"/>
    </row>
    <row r="8" spans="1:12">
      <c r="A8" s="2"/>
      <c r="B8" s="2"/>
      <c r="C8" s="2"/>
      <c r="D8" s="2" t="s">
        <v>7</v>
      </c>
      <c r="E8" s="2" t="s">
        <v>71</v>
      </c>
      <c r="F8" s="2"/>
      <c r="G8" s="2" t="s">
        <v>0</v>
      </c>
      <c r="H8" s="2" t="s">
        <v>74</v>
      </c>
      <c r="I8" s="2"/>
      <c r="J8" s="2" t="s">
        <v>7</v>
      </c>
      <c r="K8" s="2" t="s">
        <v>71</v>
      </c>
      <c r="L8" s="2"/>
    </row>
    <row r="9" spans="1:12">
      <c r="A9" s="2"/>
      <c r="B9" s="2"/>
      <c r="C9" s="2"/>
      <c r="D9" s="2" t="s">
        <v>2</v>
      </c>
      <c r="E9" s="2" t="s">
        <v>63</v>
      </c>
      <c r="F9" s="2"/>
      <c r="G9" s="2" t="s">
        <v>7</v>
      </c>
      <c r="H9" s="2" t="s">
        <v>71</v>
      </c>
      <c r="I9" s="2"/>
      <c r="J9" s="2" t="s">
        <v>58</v>
      </c>
      <c r="K9" s="2" t="s">
        <v>5</v>
      </c>
      <c r="L9" s="2"/>
    </row>
    <row r="10" spans="1:12">
      <c r="A10" s="2"/>
      <c r="B10" s="2"/>
      <c r="C10" s="2"/>
      <c r="D10" s="2"/>
      <c r="E10" s="2"/>
      <c r="F10" s="2"/>
      <c r="G10" s="2" t="s">
        <v>2</v>
      </c>
      <c r="H10" s="2" t="s">
        <v>63</v>
      </c>
      <c r="I10" s="2"/>
      <c r="J10" s="2" t="s">
        <v>2</v>
      </c>
      <c r="K10" s="2" t="s">
        <v>63</v>
      </c>
      <c r="L10" s="2"/>
    </row>
    <row r="11" spans="1:12">
      <c r="A11" s="57" t="s">
        <v>56</v>
      </c>
      <c r="B11" s="57"/>
      <c r="C11" s="2"/>
      <c r="D11" s="57" t="s">
        <v>56</v>
      </c>
      <c r="E11" s="57"/>
      <c r="F11" s="2"/>
      <c r="G11" s="57" t="s">
        <v>56</v>
      </c>
      <c r="H11" s="57"/>
      <c r="I11" s="2"/>
      <c r="J11" s="57" t="s">
        <v>56</v>
      </c>
      <c r="K11" s="57"/>
      <c r="L11" s="2"/>
    </row>
    <row r="12" spans="1:12">
      <c r="A12" s="2" t="s">
        <v>1</v>
      </c>
      <c r="B12" s="2" t="s">
        <v>5</v>
      </c>
      <c r="C12" s="2"/>
      <c r="D12" s="2" t="s">
        <v>1</v>
      </c>
      <c r="E12" s="2" t="s">
        <v>5</v>
      </c>
      <c r="F12" s="2"/>
      <c r="G12" s="2" t="s">
        <v>1</v>
      </c>
      <c r="H12" s="2" t="s">
        <v>5</v>
      </c>
      <c r="I12" s="2"/>
      <c r="J12" s="2" t="s">
        <v>1</v>
      </c>
      <c r="K12" s="2" t="s">
        <v>5</v>
      </c>
      <c r="L12" s="2"/>
    </row>
    <row r="13" spans="1:12">
      <c r="A13" s="2" t="s">
        <v>59</v>
      </c>
      <c r="B13" s="2" t="s">
        <v>5</v>
      </c>
      <c r="C13" s="2"/>
      <c r="D13" s="2" t="s">
        <v>59</v>
      </c>
      <c r="E13" s="2" t="s">
        <v>5</v>
      </c>
      <c r="F13" s="2"/>
      <c r="G13" s="2" t="s">
        <v>59</v>
      </c>
      <c r="H13" s="2" t="s">
        <v>5</v>
      </c>
      <c r="I13" s="2"/>
      <c r="J13" s="2" t="s">
        <v>59</v>
      </c>
      <c r="K13" s="2" t="s">
        <v>5</v>
      </c>
      <c r="L13" s="2"/>
    </row>
    <row r="14" spans="1:12">
      <c r="A14" s="2" t="s">
        <v>2</v>
      </c>
      <c r="B14" s="2" t="s">
        <v>63</v>
      </c>
      <c r="C14" s="2"/>
      <c r="D14" s="2" t="s">
        <v>2</v>
      </c>
      <c r="E14" s="2" t="s">
        <v>63</v>
      </c>
      <c r="F14" s="2"/>
      <c r="G14" s="2" t="s">
        <v>2</v>
      </c>
      <c r="H14" s="2" t="s">
        <v>63</v>
      </c>
      <c r="I14" s="2"/>
      <c r="J14" s="2" t="s">
        <v>2</v>
      </c>
      <c r="K14" s="2" t="s">
        <v>63</v>
      </c>
      <c r="L14" s="2"/>
    </row>
    <row r="15" spans="1:12">
      <c r="A15" s="2" t="s">
        <v>7</v>
      </c>
      <c r="B15" s="2" t="s">
        <v>71</v>
      </c>
      <c r="C15" s="2"/>
      <c r="D15" s="2" t="s">
        <v>7</v>
      </c>
      <c r="E15" s="2" t="s">
        <v>71</v>
      </c>
      <c r="F15" s="2"/>
      <c r="G15" s="2" t="s">
        <v>7</v>
      </c>
      <c r="H15" s="2" t="s">
        <v>71</v>
      </c>
      <c r="I15" s="2"/>
      <c r="J15" s="2" t="s">
        <v>7</v>
      </c>
      <c r="K15" s="2" t="s">
        <v>71</v>
      </c>
      <c r="L15" s="2"/>
    </row>
    <row r="16" spans="1:12">
      <c r="A16" s="2" t="s">
        <v>0</v>
      </c>
      <c r="B16" s="2" t="s">
        <v>5</v>
      </c>
      <c r="C16" s="2"/>
      <c r="D16" s="2" t="s">
        <v>0</v>
      </c>
      <c r="E16" s="2" t="s">
        <v>74</v>
      </c>
      <c r="F16" s="2"/>
      <c r="G16" s="2" t="s">
        <v>0</v>
      </c>
      <c r="H16" s="2" t="s">
        <v>74</v>
      </c>
      <c r="I16" s="2"/>
      <c r="J16" s="2" t="s">
        <v>0</v>
      </c>
      <c r="K16" s="2" t="s">
        <v>5</v>
      </c>
      <c r="L16" s="2"/>
    </row>
    <row r="17" spans="1:12">
      <c r="A17" s="2" t="s">
        <v>3</v>
      </c>
      <c r="B17" s="2" t="s">
        <v>5</v>
      </c>
      <c r="C17" s="2"/>
      <c r="D17" s="2" t="s">
        <v>58</v>
      </c>
      <c r="E17" s="2" t="s">
        <v>5</v>
      </c>
      <c r="F17" s="2"/>
      <c r="G17" s="7" t="s">
        <v>10</v>
      </c>
      <c r="H17" s="2" t="s">
        <v>5</v>
      </c>
      <c r="I17" s="2"/>
      <c r="J17" s="2" t="s">
        <v>58</v>
      </c>
      <c r="K17" s="2" t="s">
        <v>5</v>
      </c>
      <c r="L17" s="2"/>
    </row>
    <row r="18" spans="1:12">
      <c r="A18" s="2"/>
      <c r="B18" s="2"/>
      <c r="C18" s="2"/>
      <c r="D18" s="2" t="s">
        <v>3</v>
      </c>
      <c r="E18" s="2" t="s">
        <v>5</v>
      </c>
      <c r="F18" s="2"/>
      <c r="G18" s="2"/>
      <c r="H18" s="2"/>
      <c r="I18" s="2"/>
      <c r="J18" s="2" t="s">
        <v>3</v>
      </c>
      <c r="K18" s="2" t="s">
        <v>5</v>
      </c>
      <c r="L18" s="2"/>
    </row>
    <row r="19" spans="1:12">
      <c r="A19" s="57" t="s">
        <v>57</v>
      </c>
      <c r="B19" s="57"/>
      <c r="C19" s="2"/>
      <c r="D19" s="57" t="s">
        <v>57</v>
      </c>
      <c r="E19" s="57"/>
      <c r="F19" s="2"/>
      <c r="G19" s="57" t="s">
        <v>57</v>
      </c>
      <c r="H19" s="57"/>
      <c r="I19" s="2"/>
      <c r="J19" s="57" t="s">
        <v>57</v>
      </c>
      <c r="K19" s="57"/>
      <c r="L19" s="2"/>
    </row>
    <row r="20" spans="1:12">
      <c r="A20" s="7" t="s">
        <v>60</v>
      </c>
      <c r="B20" s="7" t="s">
        <v>73</v>
      </c>
      <c r="C20" s="2"/>
      <c r="D20" s="7" t="s">
        <v>62</v>
      </c>
      <c r="E20" s="7" t="s">
        <v>75</v>
      </c>
      <c r="F20" s="2"/>
      <c r="G20" s="7" t="s">
        <v>62</v>
      </c>
      <c r="H20" s="7" t="s">
        <v>75</v>
      </c>
      <c r="I20" s="2"/>
      <c r="J20" s="8" t="s">
        <v>66</v>
      </c>
      <c r="K20" s="2"/>
      <c r="L20" s="2"/>
    </row>
    <row r="21" spans="1:12">
      <c r="A21" s="7" t="s">
        <v>1</v>
      </c>
      <c r="B21" s="2" t="s">
        <v>5</v>
      </c>
      <c r="C21" s="2"/>
      <c r="D21" s="7" t="s">
        <v>19</v>
      </c>
      <c r="E21" s="2" t="s">
        <v>5</v>
      </c>
      <c r="F21" s="2"/>
      <c r="G21" s="7" t="s">
        <v>18</v>
      </c>
      <c r="H21" s="2" t="s">
        <v>5</v>
      </c>
      <c r="I21" s="2"/>
      <c r="J21" s="2"/>
      <c r="K21" s="2"/>
      <c r="L21" s="2"/>
    </row>
    <row r="22" spans="1:12">
      <c r="A22" s="7" t="s">
        <v>59</v>
      </c>
      <c r="B22" s="2" t="s">
        <v>5</v>
      </c>
      <c r="C22" s="2"/>
      <c r="D22" s="7" t="s">
        <v>59</v>
      </c>
      <c r="E22" s="2" t="s">
        <v>5</v>
      </c>
      <c r="F22" s="2"/>
      <c r="G22" s="7" t="s">
        <v>1</v>
      </c>
      <c r="H22" s="2" t="s">
        <v>5</v>
      </c>
      <c r="I22" s="2"/>
      <c r="J22" s="2"/>
      <c r="K22" s="2"/>
      <c r="L22" s="2"/>
    </row>
    <row r="23" spans="1:12">
      <c r="A23" s="7" t="s">
        <v>2</v>
      </c>
      <c r="B23" s="2" t="s">
        <v>63</v>
      </c>
      <c r="C23" s="2"/>
      <c r="D23" s="7" t="s">
        <v>1</v>
      </c>
      <c r="E23" s="2" t="s">
        <v>5</v>
      </c>
      <c r="F23" s="2"/>
      <c r="G23" s="7" t="s">
        <v>2</v>
      </c>
      <c r="H23" s="2" t="s">
        <v>63</v>
      </c>
      <c r="I23" s="2"/>
      <c r="J23" s="2"/>
      <c r="K23" s="2"/>
      <c r="L23" s="2"/>
    </row>
    <row r="24" spans="1:12">
      <c r="A24" s="7" t="s">
        <v>61</v>
      </c>
      <c r="B24" s="7" t="s">
        <v>82</v>
      </c>
      <c r="C24" s="2"/>
      <c r="D24" s="7" t="s">
        <v>2</v>
      </c>
      <c r="E24" s="2" t="s">
        <v>63</v>
      </c>
      <c r="F24" s="2"/>
      <c r="G24" s="7" t="s">
        <v>0</v>
      </c>
      <c r="H24" s="2" t="s">
        <v>74</v>
      </c>
      <c r="I24" s="2"/>
      <c r="J24" s="2"/>
      <c r="K24" s="2"/>
      <c r="L24" s="2"/>
    </row>
    <row r="25" spans="1:12">
      <c r="A25" s="7" t="s">
        <v>7</v>
      </c>
      <c r="B25" s="2" t="s">
        <v>71</v>
      </c>
      <c r="C25" s="2"/>
      <c r="D25" s="7" t="s">
        <v>0</v>
      </c>
      <c r="E25" s="2" t="s">
        <v>74</v>
      </c>
      <c r="F25" s="2"/>
      <c r="G25" s="7" t="s">
        <v>7</v>
      </c>
      <c r="H25" s="2" t="s">
        <v>71</v>
      </c>
      <c r="I25" s="2"/>
      <c r="J25" s="2"/>
      <c r="K25" s="2"/>
      <c r="L25" s="2"/>
    </row>
    <row r="26" spans="1:12">
      <c r="A26" s="7" t="s">
        <v>0</v>
      </c>
      <c r="B26" s="2" t="s">
        <v>5</v>
      </c>
      <c r="C26" s="2"/>
      <c r="D26" s="7" t="s">
        <v>7</v>
      </c>
      <c r="E26" s="2" t="s">
        <v>71</v>
      </c>
      <c r="F26" s="2"/>
      <c r="G26" s="7" t="s">
        <v>3</v>
      </c>
      <c r="H26" s="2" t="s">
        <v>5</v>
      </c>
      <c r="I26" s="2"/>
      <c r="J26" s="2"/>
      <c r="K26" s="2"/>
      <c r="L26" s="2"/>
    </row>
    <row r="27" spans="1:12">
      <c r="A27" s="7" t="s">
        <v>10</v>
      </c>
      <c r="B27" s="2" t="s">
        <v>102</v>
      </c>
      <c r="C27" s="2"/>
      <c r="D27" s="7" t="s">
        <v>3</v>
      </c>
      <c r="E27" s="2" t="s">
        <v>5</v>
      </c>
      <c r="F27" s="2"/>
      <c r="G27" s="2" t="s">
        <v>58</v>
      </c>
      <c r="H27" s="2" t="s">
        <v>5</v>
      </c>
      <c r="I27" s="2"/>
      <c r="J27" s="2"/>
      <c r="K27" s="2"/>
      <c r="L27" s="2"/>
    </row>
    <row r="28" spans="1:12">
      <c r="A28" s="2" t="s">
        <v>58</v>
      </c>
      <c r="B28" s="2" t="s">
        <v>5</v>
      </c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>
      <c r="C29" s="2"/>
      <c r="D29" s="2"/>
      <c r="E29" s="2"/>
      <c r="F29" s="2"/>
      <c r="G29" s="2"/>
      <c r="H29" s="2"/>
      <c r="I29" s="2"/>
      <c r="J29" s="2"/>
      <c r="K29" s="2"/>
      <c r="L29" s="2"/>
    </row>
  </sheetData>
  <mergeCells count="16">
    <mergeCell ref="J19:K19"/>
    <mergeCell ref="G1:H1"/>
    <mergeCell ref="G11:H11"/>
    <mergeCell ref="A1:B1"/>
    <mergeCell ref="D1:E1"/>
    <mergeCell ref="D19:E19"/>
    <mergeCell ref="G2:H2"/>
    <mergeCell ref="A19:B19"/>
    <mergeCell ref="G19:H19"/>
    <mergeCell ref="A11:B11"/>
    <mergeCell ref="D2:E2"/>
    <mergeCell ref="D11:E11"/>
    <mergeCell ref="A2:B2"/>
    <mergeCell ref="J1:K1"/>
    <mergeCell ref="J2:K2"/>
    <mergeCell ref="J11:K1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9"/>
  <sheetViews>
    <sheetView tabSelected="1" workbookViewId="0">
      <selection activeCell="K16" sqref="K16"/>
    </sheetView>
  </sheetViews>
  <sheetFormatPr defaultRowHeight="15"/>
  <cols>
    <col min="1" max="1" width="17.42578125" customWidth="1"/>
    <col min="3" max="3" width="15.42578125" customWidth="1"/>
    <col min="5" max="5" width="16.85546875" customWidth="1"/>
    <col min="7" max="7" width="18.7109375" customWidth="1"/>
    <col min="8" max="8" width="13.5703125" customWidth="1"/>
    <col min="9" max="9" width="14.85546875" customWidth="1"/>
    <col min="10" max="10" width="13.7109375" customWidth="1"/>
  </cols>
  <sheetData>
    <row r="1" spans="1:11">
      <c r="A1" s="60" t="s">
        <v>76</v>
      </c>
      <c r="B1" s="61"/>
      <c r="C1" s="61"/>
      <c r="D1" s="61"/>
      <c r="E1" s="61"/>
      <c r="F1" s="61"/>
      <c r="G1" s="61"/>
      <c r="H1" s="61"/>
      <c r="I1" s="61"/>
      <c r="J1" s="61"/>
    </row>
    <row r="2" spans="1:11">
      <c r="A2" s="66" t="s">
        <v>77</v>
      </c>
      <c r="B2" s="66"/>
      <c r="C2" s="66" t="s">
        <v>52</v>
      </c>
      <c r="D2" s="66"/>
      <c r="E2" s="66" t="s">
        <v>53</v>
      </c>
      <c r="F2" s="66"/>
      <c r="G2" s="66" t="s">
        <v>54</v>
      </c>
      <c r="H2" s="66"/>
      <c r="I2" s="59" t="s">
        <v>78</v>
      </c>
      <c r="J2" s="59"/>
    </row>
    <row r="3" spans="1:11">
      <c r="A3" s="62" t="s">
        <v>89</v>
      </c>
      <c r="B3" s="63"/>
      <c r="C3" s="2" t="s">
        <v>9</v>
      </c>
      <c r="D3" s="2" t="s">
        <v>72</v>
      </c>
      <c r="E3" s="2" t="s">
        <v>9</v>
      </c>
      <c r="F3" s="2" t="s">
        <v>72</v>
      </c>
      <c r="G3" s="13" t="s">
        <v>9</v>
      </c>
      <c r="H3" s="13" t="s">
        <v>72</v>
      </c>
      <c r="I3" s="53" t="s">
        <v>60</v>
      </c>
      <c r="J3" s="13" t="s">
        <v>109</v>
      </c>
    </row>
    <row r="4" spans="1:11">
      <c r="A4" s="13" t="s">
        <v>60</v>
      </c>
      <c r="B4" s="13" t="s">
        <v>79</v>
      </c>
      <c r="C4" s="13" t="s">
        <v>61</v>
      </c>
      <c r="D4" s="13" t="s">
        <v>84</v>
      </c>
      <c r="E4" s="13" t="s">
        <v>18</v>
      </c>
      <c r="F4" s="51" t="s">
        <v>5</v>
      </c>
      <c r="G4" s="13" t="s">
        <v>7</v>
      </c>
      <c r="H4" s="13" t="s">
        <v>81</v>
      </c>
      <c r="I4" s="3" t="s">
        <v>9</v>
      </c>
      <c r="J4" s="13" t="s">
        <v>108</v>
      </c>
    </row>
    <row r="5" spans="1:11" s="2" customFormat="1">
      <c r="A5" s="13" t="s">
        <v>1</v>
      </c>
      <c r="B5" s="13" t="s">
        <v>4</v>
      </c>
      <c r="C5" s="13" t="s">
        <v>1</v>
      </c>
      <c r="D5" s="13" t="s">
        <v>69</v>
      </c>
      <c r="E5" s="13" t="s">
        <v>1</v>
      </c>
      <c r="F5" s="13" t="s">
        <v>4</v>
      </c>
      <c r="G5" s="13" t="s">
        <v>1</v>
      </c>
      <c r="H5" s="13" t="s">
        <v>4</v>
      </c>
      <c r="I5" s="12" t="s">
        <v>61</v>
      </c>
      <c r="J5" s="13" t="s">
        <v>107</v>
      </c>
    </row>
    <row r="6" spans="1:11" s="2" customFormat="1">
      <c r="A6" s="13" t="s">
        <v>59</v>
      </c>
      <c r="B6" s="13" t="s">
        <v>4</v>
      </c>
      <c r="C6" s="13" t="s">
        <v>59</v>
      </c>
      <c r="D6" s="13" t="s">
        <v>4</v>
      </c>
      <c r="E6" s="13" t="s">
        <v>59</v>
      </c>
      <c r="F6" s="13" t="s">
        <v>4</v>
      </c>
      <c r="G6" s="13" t="s">
        <v>59</v>
      </c>
      <c r="H6" s="13" t="s">
        <v>4</v>
      </c>
      <c r="I6" s="12" t="s">
        <v>18</v>
      </c>
      <c r="J6" s="13" t="s">
        <v>5</v>
      </c>
    </row>
    <row r="7" spans="1:11" s="2" customFormat="1">
      <c r="A7" s="13" t="s">
        <v>2</v>
      </c>
      <c r="B7" s="13" t="s">
        <v>80</v>
      </c>
      <c r="C7" s="13" t="s">
        <v>2</v>
      </c>
      <c r="D7" s="13" t="s">
        <v>30</v>
      </c>
      <c r="E7" s="13" t="s">
        <v>2</v>
      </c>
      <c r="F7" s="13" t="s">
        <v>30</v>
      </c>
      <c r="G7" s="13" t="s">
        <v>2</v>
      </c>
      <c r="H7" s="13" t="s">
        <v>80</v>
      </c>
      <c r="I7" s="12" t="s">
        <v>19</v>
      </c>
      <c r="J7" s="13" t="s">
        <v>5</v>
      </c>
    </row>
    <row r="8" spans="1:11" s="2" customFormat="1">
      <c r="A8" s="13" t="s">
        <v>0</v>
      </c>
      <c r="B8" s="13" t="s">
        <v>86</v>
      </c>
      <c r="C8" s="13" t="s">
        <v>0</v>
      </c>
      <c r="D8" s="13" t="s">
        <v>86</v>
      </c>
      <c r="E8" s="13" t="s">
        <v>0</v>
      </c>
      <c r="F8" s="13" t="s">
        <v>86</v>
      </c>
      <c r="G8" s="13" t="s">
        <v>0</v>
      </c>
      <c r="H8" s="13" t="s">
        <v>86</v>
      </c>
      <c r="I8" s="52" t="s">
        <v>62</v>
      </c>
      <c r="J8" s="13" t="s">
        <v>110</v>
      </c>
    </row>
    <row r="9" spans="1:11" s="2" customFormat="1">
      <c r="A9" s="13" t="s">
        <v>10</v>
      </c>
      <c r="B9" s="13" t="s">
        <v>5</v>
      </c>
      <c r="C9" s="13" t="s">
        <v>85</v>
      </c>
      <c r="D9" s="7" t="s">
        <v>31</v>
      </c>
      <c r="E9" s="13" t="s">
        <v>64</v>
      </c>
      <c r="F9" s="13" t="s">
        <v>4</v>
      </c>
      <c r="G9" s="13" t="s">
        <v>64</v>
      </c>
      <c r="H9" s="13" t="s">
        <v>5</v>
      </c>
      <c r="I9" s="12" t="s">
        <v>1</v>
      </c>
      <c r="J9" s="13" t="s">
        <v>92</v>
      </c>
    </row>
    <row r="10" spans="1:11" s="2" customFormat="1">
      <c r="A10" s="13" t="s">
        <v>58</v>
      </c>
      <c r="B10" s="13" t="s">
        <v>5</v>
      </c>
      <c r="C10" s="2" t="s">
        <v>58</v>
      </c>
      <c r="D10" s="13" t="s">
        <v>5</v>
      </c>
      <c r="E10" s="2" t="s">
        <v>58</v>
      </c>
      <c r="F10" s="13" t="s">
        <v>4</v>
      </c>
      <c r="G10" s="2" t="s">
        <v>58</v>
      </c>
      <c r="H10" s="13" t="s">
        <v>4</v>
      </c>
      <c r="I10" s="12" t="s">
        <v>59</v>
      </c>
      <c r="J10" s="13" t="s">
        <v>93</v>
      </c>
    </row>
    <row r="11" spans="1:11" s="2" customFormat="1">
      <c r="A11" s="13" t="s">
        <v>3</v>
      </c>
      <c r="B11" s="13" t="s">
        <v>4</v>
      </c>
      <c r="C11" s="13" t="s">
        <v>3</v>
      </c>
      <c r="D11" s="13" t="s">
        <v>4</v>
      </c>
      <c r="E11" s="13" t="s">
        <v>3</v>
      </c>
      <c r="F11" s="13" t="s">
        <v>4</v>
      </c>
      <c r="G11" s="13" t="s">
        <v>3</v>
      </c>
      <c r="H11" s="13" t="s">
        <v>4</v>
      </c>
      <c r="I11" s="12" t="s">
        <v>2</v>
      </c>
      <c r="J11" s="13" t="s">
        <v>94</v>
      </c>
    </row>
    <row r="12" spans="1:11" s="2" customFormat="1">
      <c r="A12" s="13" t="s">
        <v>61</v>
      </c>
      <c r="B12" s="51" t="s">
        <v>84</v>
      </c>
      <c r="C12" s="13" t="s">
        <v>62</v>
      </c>
      <c r="D12" s="13" t="s">
        <v>75</v>
      </c>
      <c r="E12" s="7" t="s">
        <v>62</v>
      </c>
      <c r="F12" s="7" t="s">
        <v>75</v>
      </c>
      <c r="G12" s="64" t="s">
        <v>88</v>
      </c>
      <c r="H12" s="65"/>
      <c r="I12" s="12" t="s">
        <v>0</v>
      </c>
      <c r="J12" s="13" t="s">
        <v>112</v>
      </c>
    </row>
    <row r="13" spans="1:11">
      <c r="A13" s="7" t="s">
        <v>7</v>
      </c>
      <c r="B13" s="2" t="s">
        <v>81</v>
      </c>
      <c r="C13" s="13" t="s">
        <v>19</v>
      </c>
      <c r="D13" s="13" t="s">
        <v>5</v>
      </c>
      <c r="E13" s="13" t="s">
        <v>7</v>
      </c>
      <c r="F13" s="13" t="s">
        <v>87</v>
      </c>
      <c r="G13" s="11"/>
      <c r="H13" s="11"/>
      <c r="I13" s="12" t="s">
        <v>10</v>
      </c>
      <c r="J13" s="13" t="s">
        <v>31</v>
      </c>
    </row>
    <row r="14" spans="1:11">
      <c r="A14" s="13"/>
      <c r="B14" s="51"/>
      <c r="C14" s="13" t="s">
        <v>7</v>
      </c>
      <c r="D14" s="13" t="s">
        <v>87</v>
      </c>
      <c r="E14" s="13"/>
      <c r="F14" s="13"/>
      <c r="G14" s="13"/>
      <c r="H14" s="13"/>
      <c r="I14" s="12" t="s">
        <v>58</v>
      </c>
      <c r="J14" s="13" t="s">
        <v>31</v>
      </c>
    </row>
    <row r="15" spans="1:11">
      <c r="A15" s="11" t="s">
        <v>97</v>
      </c>
      <c r="B15" s="11" t="s">
        <v>98</v>
      </c>
      <c r="C15" s="11" t="s">
        <v>97</v>
      </c>
      <c r="D15" s="11" t="s">
        <v>98</v>
      </c>
      <c r="E15" s="11" t="s">
        <v>97</v>
      </c>
      <c r="F15" s="11" t="s">
        <v>98</v>
      </c>
      <c r="G15" s="11" t="s">
        <v>97</v>
      </c>
      <c r="H15" s="11" t="s">
        <v>98</v>
      </c>
      <c r="I15" s="12" t="s">
        <v>3</v>
      </c>
      <c r="J15" s="13" t="s">
        <v>111</v>
      </c>
    </row>
    <row r="16" spans="1:11">
      <c r="A16" s="54"/>
      <c r="B16" s="54"/>
      <c r="C16" s="54"/>
      <c r="D16" s="54"/>
      <c r="E16" s="54"/>
      <c r="F16" s="54"/>
      <c r="G16" s="54"/>
      <c r="H16" s="54"/>
      <c r="I16" s="12" t="s">
        <v>85</v>
      </c>
      <c r="J16" s="13" t="s">
        <v>31</v>
      </c>
      <c r="K16" t="s">
        <v>105</v>
      </c>
    </row>
    <row r="17" spans="9:10">
      <c r="I17" s="12" t="s">
        <v>7</v>
      </c>
      <c r="J17" s="13" t="s">
        <v>96</v>
      </c>
    </row>
    <row r="18" spans="9:10">
      <c r="I18" s="12" t="s">
        <v>99</v>
      </c>
      <c r="J18" s="13" t="s">
        <v>100</v>
      </c>
    </row>
    <row r="19" spans="9:10">
      <c r="I19" s="55" t="s">
        <v>104</v>
      </c>
      <c r="J19" s="14">
        <v>3650</v>
      </c>
    </row>
  </sheetData>
  <mergeCells count="8">
    <mergeCell ref="I2:J2"/>
    <mergeCell ref="A1:J1"/>
    <mergeCell ref="A3:B3"/>
    <mergeCell ref="G12:H12"/>
    <mergeCell ref="A2:B2"/>
    <mergeCell ref="C2:D2"/>
    <mergeCell ref="E2:F2"/>
    <mergeCell ref="G2:H2"/>
  </mergeCells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I19" sqref="I19:J19"/>
    </sheetView>
  </sheetViews>
  <sheetFormatPr defaultRowHeight="15"/>
  <cols>
    <col min="1" max="1" width="12" customWidth="1"/>
    <col min="2" max="2" width="12.28515625" customWidth="1"/>
    <col min="3" max="3" width="15.85546875" customWidth="1"/>
    <col min="4" max="4" width="13" customWidth="1"/>
    <col min="5" max="5" width="11" customWidth="1"/>
    <col min="6" max="7" width="11.5703125" customWidth="1"/>
    <col min="8" max="8" width="11.28515625" customWidth="1"/>
    <col min="9" max="9" width="14" customWidth="1"/>
    <col min="10" max="10" width="12.42578125" customWidth="1"/>
  </cols>
  <sheetData>
    <row r="1" spans="1:11">
      <c r="A1" s="60" t="s">
        <v>76</v>
      </c>
      <c r="B1" s="61"/>
      <c r="C1" s="61"/>
      <c r="D1" s="61"/>
      <c r="E1" s="61"/>
      <c r="F1" s="61"/>
      <c r="G1" s="61"/>
      <c r="H1" s="61"/>
      <c r="I1" s="61"/>
      <c r="J1" s="61"/>
    </row>
    <row r="2" spans="1:11">
      <c r="A2" s="66" t="s">
        <v>77</v>
      </c>
      <c r="B2" s="66"/>
      <c r="C2" s="66" t="s">
        <v>52</v>
      </c>
      <c r="D2" s="66"/>
      <c r="E2" s="66" t="s">
        <v>53</v>
      </c>
      <c r="F2" s="66"/>
      <c r="G2" s="66" t="s">
        <v>54</v>
      </c>
      <c r="H2" s="66"/>
      <c r="I2" s="59" t="s">
        <v>78</v>
      </c>
      <c r="J2" s="59"/>
    </row>
    <row r="3" spans="1:11">
      <c r="A3" s="62" t="s">
        <v>89</v>
      </c>
      <c r="B3" s="63"/>
      <c r="C3" s="2" t="s">
        <v>9</v>
      </c>
      <c r="D3" s="2" t="s">
        <v>72</v>
      </c>
      <c r="E3" s="2" t="s">
        <v>9</v>
      </c>
      <c r="F3" s="2" t="s">
        <v>72</v>
      </c>
      <c r="G3" s="13" t="s">
        <v>9</v>
      </c>
      <c r="H3" s="13" t="s">
        <v>72</v>
      </c>
      <c r="I3" s="53" t="s">
        <v>60</v>
      </c>
      <c r="J3" s="13" t="s">
        <v>79</v>
      </c>
    </row>
    <row r="4" spans="1:11">
      <c r="A4" s="13" t="s">
        <v>60</v>
      </c>
      <c r="B4" s="13" t="s">
        <v>79</v>
      </c>
      <c r="C4" s="13" t="s">
        <v>61</v>
      </c>
      <c r="D4" s="13" t="s">
        <v>84</v>
      </c>
      <c r="E4" s="13" t="s">
        <v>18</v>
      </c>
      <c r="F4" s="51" t="s">
        <v>5</v>
      </c>
      <c r="G4" s="13" t="s">
        <v>7</v>
      </c>
      <c r="H4" s="13" t="s">
        <v>81</v>
      </c>
      <c r="I4" s="3" t="s">
        <v>9</v>
      </c>
      <c r="J4" s="13" t="s">
        <v>91</v>
      </c>
    </row>
    <row r="5" spans="1:11">
      <c r="A5" s="13" t="s">
        <v>1</v>
      </c>
      <c r="B5" s="13" t="s">
        <v>4</v>
      </c>
      <c r="C5" s="13" t="s">
        <v>1</v>
      </c>
      <c r="D5" s="13" t="s">
        <v>69</v>
      </c>
      <c r="E5" s="13" t="s">
        <v>1</v>
      </c>
      <c r="F5" s="13" t="s">
        <v>4</v>
      </c>
      <c r="G5" s="13" t="s">
        <v>1</v>
      </c>
      <c r="H5" s="13" t="s">
        <v>4</v>
      </c>
      <c r="I5" s="12" t="s">
        <v>61</v>
      </c>
      <c r="J5" s="13" t="s">
        <v>79</v>
      </c>
      <c r="K5" s="2"/>
    </row>
    <row r="6" spans="1:11">
      <c r="A6" s="13" t="s">
        <v>59</v>
      </c>
      <c r="B6" s="13" t="s">
        <v>4</v>
      </c>
      <c r="C6" s="13" t="s">
        <v>59</v>
      </c>
      <c r="D6" s="13" t="s">
        <v>4</v>
      </c>
      <c r="E6" s="13" t="s">
        <v>59</v>
      </c>
      <c r="F6" s="13" t="s">
        <v>4</v>
      </c>
      <c r="G6" s="13" t="s">
        <v>59</v>
      </c>
      <c r="H6" s="13" t="s">
        <v>4</v>
      </c>
      <c r="I6" s="12" t="s">
        <v>18</v>
      </c>
      <c r="J6" s="13" t="s">
        <v>5</v>
      </c>
      <c r="K6" s="2"/>
    </row>
    <row r="7" spans="1:11">
      <c r="A7" s="13" t="s">
        <v>2</v>
      </c>
      <c r="B7" s="13" t="s">
        <v>80</v>
      </c>
      <c r="C7" s="13" t="s">
        <v>2</v>
      </c>
      <c r="D7" s="13" t="s">
        <v>30</v>
      </c>
      <c r="E7" s="13" t="s">
        <v>2</v>
      </c>
      <c r="F7" s="13" t="s">
        <v>30</v>
      </c>
      <c r="G7" s="13" t="s">
        <v>2</v>
      </c>
      <c r="H7" s="13" t="s">
        <v>80</v>
      </c>
      <c r="I7" s="12" t="s">
        <v>19</v>
      </c>
      <c r="J7" s="13" t="s">
        <v>5</v>
      </c>
      <c r="K7" s="2"/>
    </row>
    <row r="8" spans="1:11">
      <c r="A8" s="13" t="s">
        <v>0</v>
      </c>
      <c r="B8" s="13" t="s">
        <v>86</v>
      </c>
      <c r="C8" s="13" t="s">
        <v>0</v>
      </c>
      <c r="D8" s="13" t="s">
        <v>86</v>
      </c>
      <c r="E8" s="13" t="s">
        <v>0</v>
      </c>
      <c r="F8" s="13" t="s">
        <v>86</v>
      </c>
      <c r="G8" s="13" t="s">
        <v>0</v>
      </c>
      <c r="H8" s="13" t="s">
        <v>86</v>
      </c>
      <c r="I8" s="52" t="s">
        <v>62</v>
      </c>
      <c r="J8" s="13" t="s">
        <v>79</v>
      </c>
      <c r="K8" s="2"/>
    </row>
    <row r="9" spans="1:11">
      <c r="A9" s="13" t="s">
        <v>10</v>
      </c>
      <c r="B9" s="13" t="s">
        <v>5</v>
      </c>
      <c r="C9" s="13" t="s">
        <v>85</v>
      </c>
      <c r="D9" s="7" t="s">
        <v>31</v>
      </c>
      <c r="E9" s="13" t="s">
        <v>64</v>
      </c>
      <c r="F9" s="13" t="s">
        <v>4</v>
      </c>
      <c r="G9" s="13" t="s">
        <v>64</v>
      </c>
      <c r="H9" s="13" t="s">
        <v>5</v>
      </c>
      <c r="I9" s="12" t="s">
        <v>1</v>
      </c>
      <c r="J9" s="13" t="s">
        <v>92</v>
      </c>
      <c r="K9" s="2"/>
    </row>
    <row r="10" spans="1:11">
      <c r="A10" s="13" t="s">
        <v>58</v>
      </c>
      <c r="B10" s="13" t="s">
        <v>5</v>
      </c>
      <c r="C10" s="2" t="s">
        <v>58</v>
      </c>
      <c r="D10" s="13" t="s">
        <v>5</v>
      </c>
      <c r="E10" s="2" t="s">
        <v>58</v>
      </c>
      <c r="F10" s="13" t="s">
        <v>4</v>
      </c>
      <c r="G10" s="2" t="s">
        <v>58</v>
      </c>
      <c r="H10" s="13" t="s">
        <v>4</v>
      </c>
      <c r="I10" s="12" t="s">
        <v>59</v>
      </c>
      <c r="J10" s="13" t="s">
        <v>93</v>
      </c>
      <c r="K10" s="2"/>
    </row>
    <row r="11" spans="1:11">
      <c r="A11" s="13" t="s">
        <v>3</v>
      </c>
      <c r="B11" s="13" t="s">
        <v>4</v>
      </c>
      <c r="C11" s="13" t="s">
        <v>3</v>
      </c>
      <c r="D11" s="13" t="s">
        <v>4</v>
      </c>
      <c r="E11" s="13" t="s">
        <v>3</v>
      </c>
      <c r="F11" s="13" t="s">
        <v>4</v>
      </c>
      <c r="G11" s="13" t="s">
        <v>3</v>
      </c>
      <c r="H11" s="13" t="s">
        <v>4</v>
      </c>
      <c r="I11" s="12" t="s">
        <v>2</v>
      </c>
      <c r="J11" s="13" t="s">
        <v>94</v>
      </c>
      <c r="K11" s="2"/>
    </row>
    <row r="12" spans="1:11">
      <c r="A12" s="13" t="s">
        <v>61</v>
      </c>
      <c r="B12" s="51" t="s">
        <v>84</v>
      </c>
      <c r="C12" s="13" t="s">
        <v>62</v>
      </c>
      <c r="D12" s="13" t="s">
        <v>75</v>
      </c>
      <c r="E12" s="7" t="s">
        <v>62</v>
      </c>
      <c r="F12" s="7" t="s">
        <v>75</v>
      </c>
      <c r="G12" s="64" t="s">
        <v>88</v>
      </c>
      <c r="H12" s="65"/>
      <c r="I12" s="12" t="s">
        <v>0</v>
      </c>
      <c r="J12" s="13" t="s">
        <v>79</v>
      </c>
      <c r="K12" s="2"/>
    </row>
    <row r="13" spans="1:11">
      <c r="A13" s="7" t="s">
        <v>7</v>
      </c>
      <c r="B13" s="2" t="s">
        <v>81</v>
      </c>
      <c r="C13" s="13" t="s">
        <v>19</v>
      </c>
      <c r="D13" s="13" t="s">
        <v>5</v>
      </c>
      <c r="E13" s="13" t="s">
        <v>7</v>
      </c>
      <c r="F13" s="13" t="s">
        <v>87</v>
      </c>
      <c r="G13" s="11"/>
      <c r="H13" s="11"/>
      <c r="I13" s="12" t="s">
        <v>10</v>
      </c>
      <c r="J13" s="13" t="s">
        <v>31</v>
      </c>
    </row>
    <row r="14" spans="1:11">
      <c r="A14" s="13"/>
      <c r="B14" s="51"/>
      <c r="C14" s="13" t="s">
        <v>7</v>
      </c>
      <c r="D14" s="13" t="s">
        <v>87</v>
      </c>
      <c r="E14" s="13"/>
      <c r="F14" s="13"/>
      <c r="G14" s="13"/>
      <c r="H14" s="13"/>
      <c r="I14" s="12" t="s">
        <v>58</v>
      </c>
      <c r="J14" s="13" t="s">
        <v>31</v>
      </c>
    </row>
    <row r="15" spans="1:11">
      <c r="A15" s="11" t="s">
        <v>97</v>
      </c>
      <c r="B15" s="11" t="s">
        <v>98</v>
      </c>
      <c r="C15" s="11" t="s">
        <v>97</v>
      </c>
      <c r="D15" s="11" t="s">
        <v>98</v>
      </c>
      <c r="E15" s="11" t="s">
        <v>97</v>
      </c>
      <c r="F15" s="11" t="s">
        <v>98</v>
      </c>
      <c r="G15" s="11" t="s">
        <v>97</v>
      </c>
      <c r="H15" s="11" t="s">
        <v>98</v>
      </c>
      <c r="I15" s="12" t="s">
        <v>3</v>
      </c>
      <c r="J15" s="13" t="s">
        <v>95</v>
      </c>
    </row>
    <row r="16" spans="1:11">
      <c r="I16" s="12" t="s">
        <v>7</v>
      </c>
      <c r="J16" s="13" t="s">
        <v>96</v>
      </c>
    </row>
    <row r="17" spans="9:11">
      <c r="I17" s="12" t="s">
        <v>85</v>
      </c>
      <c r="J17" s="13" t="s">
        <v>106</v>
      </c>
      <c r="K17" t="s">
        <v>105</v>
      </c>
    </row>
    <row r="18" spans="9:11">
      <c r="I18" s="12" t="s">
        <v>99</v>
      </c>
      <c r="J18" s="13" t="s">
        <v>100</v>
      </c>
    </row>
    <row r="19" spans="9:11">
      <c r="I19" s="55" t="s">
        <v>104</v>
      </c>
      <c r="J19" s="14">
        <v>3650</v>
      </c>
    </row>
  </sheetData>
  <mergeCells count="8">
    <mergeCell ref="A3:B3"/>
    <mergeCell ref="G12:H12"/>
    <mergeCell ref="A1:J1"/>
    <mergeCell ref="A2:B2"/>
    <mergeCell ref="C2:D2"/>
    <mergeCell ref="E2:F2"/>
    <mergeCell ref="G2:H2"/>
    <mergeCell ref="I2:J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J19" sqref="J19"/>
    </sheetView>
  </sheetViews>
  <sheetFormatPr defaultRowHeight="15"/>
  <cols>
    <col min="1" max="1" width="11.85546875" customWidth="1"/>
    <col min="2" max="2" width="11.7109375" customWidth="1"/>
    <col min="3" max="3" width="13.85546875" customWidth="1"/>
    <col min="4" max="4" width="13.7109375" customWidth="1"/>
    <col min="5" max="5" width="11" customWidth="1"/>
    <col min="6" max="7" width="13.140625" customWidth="1"/>
    <col min="8" max="8" width="11.7109375" customWidth="1"/>
    <col min="9" max="9" width="16" customWidth="1"/>
  </cols>
  <sheetData>
    <row r="1" spans="1:10">
      <c r="A1" s="60" t="s">
        <v>76</v>
      </c>
      <c r="B1" s="61"/>
      <c r="C1" s="61"/>
      <c r="D1" s="61"/>
      <c r="E1" s="61"/>
      <c r="F1" s="61"/>
      <c r="G1" s="61"/>
      <c r="H1" s="61"/>
      <c r="I1" s="61"/>
      <c r="J1" s="61"/>
    </row>
    <row r="2" spans="1:10">
      <c r="A2" s="66" t="s">
        <v>77</v>
      </c>
      <c r="B2" s="66"/>
      <c r="C2" s="66" t="s">
        <v>52</v>
      </c>
      <c r="D2" s="66"/>
      <c r="E2" s="66" t="s">
        <v>53</v>
      </c>
      <c r="F2" s="66"/>
      <c r="G2" s="66" t="s">
        <v>54</v>
      </c>
      <c r="H2" s="66"/>
      <c r="I2" s="59" t="s">
        <v>78</v>
      </c>
      <c r="J2" s="59"/>
    </row>
    <row r="3" spans="1:10">
      <c r="A3" s="62" t="s">
        <v>89</v>
      </c>
      <c r="B3" s="63"/>
      <c r="C3" s="2" t="s">
        <v>9</v>
      </c>
      <c r="D3" s="2" t="s">
        <v>72</v>
      </c>
      <c r="E3" s="2" t="s">
        <v>9</v>
      </c>
      <c r="F3" s="2" t="s">
        <v>72</v>
      </c>
      <c r="G3" s="13" t="s">
        <v>9</v>
      </c>
      <c r="H3" s="13" t="s">
        <v>72</v>
      </c>
      <c r="I3" s="53" t="s">
        <v>60</v>
      </c>
      <c r="J3" s="13" t="s">
        <v>79</v>
      </c>
    </row>
    <row r="4" spans="1:10">
      <c r="A4" s="13" t="s">
        <v>60</v>
      </c>
      <c r="B4" s="13" t="s">
        <v>79</v>
      </c>
      <c r="C4" s="13" t="s">
        <v>61</v>
      </c>
      <c r="D4" s="13" t="s">
        <v>84</v>
      </c>
      <c r="E4" s="13" t="s">
        <v>18</v>
      </c>
      <c r="F4" s="51" t="s">
        <v>5</v>
      </c>
      <c r="G4" s="13" t="s">
        <v>7</v>
      </c>
      <c r="H4" s="13" t="s">
        <v>81</v>
      </c>
      <c r="I4" s="3" t="s">
        <v>9</v>
      </c>
      <c r="J4" s="13" t="s">
        <v>91</v>
      </c>
    </row>
    <row r="5" spans="1:10">
      <c r="A5" s="13" t="s">
        <v>59</v>
      </c>
      <c r="B5" s="13" t="s">
        <v>31</v>
      </c>
      <c r="C5" s="13" t="s">
        <v>59</v>
      </c>
      <c r="D5" s="13" t="s">
        <v>31</v>
      </c>
      <c r="E5" s="13" t="s">
        <v>59</v>
      </c>
      <c r="F5" s="13" t="s">
        <v>31</v>
      </c>
      <c r="G5" s="13" t="s">
        <v>59</v>
      </c>
      <c r="H5" s="13" t="s">
        <v>31</v>
      </c>
      <c r="I5" s="12" t="s">
        <v>61</v>
      </c>
      <c r="J5" s="13" t="s">
        <v>79</v>
      </c>
    </row>
    <row r="6" spans="1:10">
      <c r="A6" s="13" t="s">
        <v>2</v>
      </c>
      <c r="B6" s="13" t="s">
        <v>80</v>
      </c>
      <c r="C6" s="13" t="s">
        <v>2</v>
      </c>
      <c r="D6" s="13" t="s">
        <v>30</v>
      </c>
      <c r="E6" s="13" t="s">
        <v>2</v>
      </c>
      <c r="F6" s="13" t="s">
        <v>30</v>
      </c>
      <c r="G6" s="13" t="s">
        <v>2</v>
      </c>
      <c r="H6" s="13" t="s">
        <v>80</v>
      </c>
      <c r="I6" s="12" t="s">
        <v>18</v>
      </c>
      <c r="J6" s="13" t="s">
        <v>5</v>
      </c>
    </row>
    <row r="7" spans="1:10">
      <c r="A7" s="13" t="s">
        <v>0</v>
      </c>
      <c r="B7" s="13" t="s">
        <v>86</v>
      </c>
      <c r="C7" s="13" t="s">
        <v>0</v>
      </c>
      <c r="D7" s="13" t="s">
        <v>86</v>
      </c>
      <c r="E7" s="13" t="s">
        <v>0</v>
      </c>
      <c r="F7" s="13" t="s">
        <v>86</v>
      </c>
      <c r="G7" s="13" t="s">
        <v>0</v>
      </c>
      <c r="H7" s="13" t="s">
        <v>86</v>
      </c>
      <c r="I7" s="12" t="s">
        <v>19</v>
      </c>
      <c r="J7" s="13" t="s">
        <v>5</v>
      </c>
    </row>
    <row r="8" spans="1:10">
      <c r="A8" s="13" t="s">
        <v>10</v>
      </c>
      <c r="B8" s="13" t="s">
        <v>5</v>
      </c>
      <c r="C8" s="13" t="s">
        <v>85</v>
      </c>
      <c r="D8" s="7" t="s">
        <v>69</v>
      </c>
      <c r="E8" s="13" t="s">
        <v>64</v>
      </c>
      <c r="F8" s="13" t="s">
        <v>4</v>
      </c>
      <c r="G8" s="13" t="s">
        <v>64</v>
      </c>
      <c r="H8" s="13" t="s">
        <v>5</v>
      </c>
      <c r="I8" s="52" t="s">
        <v>62</v>
      </c>
      <c r="J8" s="13" t="s">
        <v>79</v>
      </c>
    </row>
    <row r="9" spans="1:10">
      <c r="A9" s="13" t="s">
        <v>58</v>
      </c>
      <c r="B9" s="13" t="s">
        <v>5</v>
      </c>
      <c r="C9" s="2" t="s">
        <v>58</v>
      </c>
      <c r="D9" s="13" t="s">
        <v>5</v>
      </c>
      <c r="E9" s="2" t="s">
        <v>58</v>
      </c>
      <c r="F9" s="13" t="s">
        <v>4</v>
      </c>
      <c r="G9" s="2" t="s">
        <v>58</v>
      </c>
      <c r="H9" s="13" t="s">
        <v>4</v>
      </c>
      <c r="I9" s="12" t="s">
        <v>59</v>
      </c>
      <c r="J9" s="13" t="s">
        <v>103</v>
      </c>
    </row>
    <row r="10" spans="1:10">
      <c r="A10" s="13" t="s">
        <v>3</v>
      </c>
      <c r="B10" s="13" t="s">
        <v>4</v>
      </c>
      <c r="C10" s="13" t="s">
        <v>3</v>
      </c>
      <c r="D10" s="13" t="s">
        <v>4</v>
      </c>
      <c r="E10" s="13" t="s">
        <v>3</v>
      </c>
      <c r="F10" s="13" t="s">
        <v>4</v>
      </c>
      <c r="G10" s="13" t="s">
        <v>3</v>
      </c>
      <c r="H10" s="13" t="s">
        <v>4</v>
      </c>
      <c r="I10" s="12" t="s">
        <v>2</v>
      </c>
      <c r="J10" s="13" t="s">
        <v>94</v>
      </c>
    </row>
    <row r="11" spans="1:10">
      <c r="A11" s="13" t="s">
        <v>61</v>
      </c>
      <c r="B11" s="51" t="s">
        <v>84</v>
      </c>
      <c r="C11" s="13" t="s">
        <v>62</v>
      </c>
      <c r="D11" s="13" t="s">
        <v>75</v>
      </c>
      <c r="E11" s="7" t="s">
        <v>62</v>
      </c>
      <c r="F11" s="7" t="s">
        <v>75</v>
      </c>
      <c r="G11" s="64" t="s">
        <v>88</v>
      </c>
      <c r="H11" s="65"/>
      <c r="I11" s="12" t="s">
        <v>0</v>
      </c>
      <c r="J11" s="13" t="s">
        <v>79</v>
      </c>
    </row>
    <row r="12" spans="1:10">
      <c r="A12" s="7" t="s">
        <v>7</v>
      </c>
      <c r="B12" s="2" t="s">
        <v>81</v>
      </c>
      <c r="C12" s="13" t="s">
        <v>19</v>
      </c>
      <c r="D12" s="13" t="s">
        <v>5</v>
      </c>
      <c r="E12" s="13" t="s">
        <v>7</v>
      </c>
      <c r="F12" s="13" t="s">
        <v>87</v>
      </c>
      <c r="G12" s="11"/>
      <c r="H12" s="11"/>
      <c r="I12" s="12" t="s">
        <v>10</v>
      </c>
      <c r="J12" s="13" t="s">
        <v>31</v>
      </c>
    </row>
    <row r="13" spans="1:10">
      <c r="A13" s="13" t="s">
        <v>20</v>
      </c>
      <c r="B13" s="51" t="s">
        <v>31</v>
      </c>
      <c r="C13" s="13" t="s">
        <v>7</v>
      </c>
      <c r="D13" s="13" t="s">
        <v>87</v>
      </c>
      <c r="E13" s="13"/>
      <c r="F13" s="13"/>
      <c r="G13" s="13"/>
      <c r="H13" s="13"/>
      <c r="I13" s="12" t="s">
        <v>58</v>
      </c>
      <c r="J13" s="13" t="s">
        <v>31</v>
      </c>
    </row>
    <row r="14" spans="1:10">
      <c r="A14" s="11" t="s">
        <v>97</v>
      </c>
      <c r="B14" s="11" t="s">
        <v>98</v>
      </c>
      <c r="C14" s="11" t="s">
        <v>97</v>
      </c>
      <c r="D14" s="11" t="s">
        <v>98</v>
      </c>
      <c r="E14" s="11" t="s">
        <v>97</v>
      </c>
      <c r="F14" s="11" t="s">
        <v>98</v>
      </c>
      <c r="G14" s="11" t="s">
        <v>97</v>
      </c>
      <c r="H14" s="11" t="s">
        <v>98</v>
      </c>
      <c r="I14" s="12" t="s">
        <v>3</v>
      </c>
      <c r="J14" s="13" t="s">
        <v>95</v>
      </c>
    </row>
    <row r="15" spans="1:10">
      <c r="I15" s="12" t="s">
        <v>7</v>
      </c>
      <c r="J15" s="13" t="s">
        <v>96</v>
      </c>
    </row>
    <row r="16" spans="1:10">
      <c r="I16" s="12" t="s">
        <v>99</v>
      </c>
      <c r="J16" s="13" t="s">
        <v>100</v>
      </c>
    </row>
    <row r="17" spans="9:11">
      <c r="I17" s="12" t="s">
        <v>20</v>
      </c>
      <c r="J17" s="13" t="s">
        <v>31</v>
      </c>
    </row>
    <row r="18" spans="9:11">
      <c r="I18" s="12" t="s">
        <v>85</v>
      </c>
      <c r="J18" s="13" t="s">
        <v>106</v>
      </c>
      <c r="K18" t="s">
        <v>105</v>
      </c>
    </row>
    <row r="19" spans="9:11">
      <c r="I19" s="55" t="s">
        <v>104</v>
      </c>
      <c r="J19" s="14">
        <v>3750</v>
      </c>
    </row>
  </sheetData>
  <mergeCells count="8">
    <mergeCell ref="A3:B3"/>
    <mergeCell ref="G11:H11"/>
    <mergeCell ref="A1:J1"/>
    <mergeCell ref="A2:B2"/>
    <mergeCell ref="C2:D2"/>
    <mergeCell ref="E2:F2"/>
    <mergeCell ref="G2:H2"/>
    <mergeCell ref="I2:J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J24" sqref="J24"/>
    </sheetView>
  </sheetViews>
  <sheetFormatPr defaultRowHeight="15"/>
  <cols>
    <col min="1" max="2" width="12.140625" customWidth="1"/>
  </cols>
  <sheetData>
    <row r="1" spans="1:10">
      <c r="A1" s="60" t="s">
        <v>76</v>
      </c>
      <c r="B1" s="61"/>
      <c r="C1" s="61"/>
      <c r="D1" s="61"/>
      <c r="E1" s="61"/>
      <c r="F1" s="61"/>
      <c r="G1" s="61"/>
      <c r="H1" s="61"/>
      <c r="I1" s="61"/>
      <c r="J1" s="61"/>
    </row>
    <row r="2" spans="1:10">
      <c r="A2" s="66" t="s">
        <v>77</v>
      </c>
      <c r="B2" s="66"/>
      <c r="C2" s="66" t="s">
        <v>52</v>
      </c>
      <c r="D2" s="66"/>
      <c r="E2" s="66" t="s">
        <v>53</v>
      </c>
      <c r="F2" s="66"/>
      <c r="G2" s="66" t="s">
        <v>54</v>
      </c>
      <c r="H2" s="66"/>
      <c r="I2" s="59" t="s">
        <v>78</v>
      </c>
      <c r="J2" s="59"/>
    </row>
    <row r="3" spans="1:10">
      <c r="A3" s="62" t="s">
        <v>89</v>
      </c>
      <c r="B3" s="63"/>
      <c r="C3" s="2" t="s">
        <v>9</v>
      </c>
      <c r="D3" s="2" t="s">
        <v>72</v>
      </c>
      <c r="E3" s="2" t="s">
        <v>9</v>
      </c>
      <c r="F3" s="2" t="s">
        <v>72</v>
      </c>
      <c r="G3" s="13" t="s">
        <v>9</v>
      </c>
      <c r="H3" s="13" t="s">
        <v>72</v>
      </c>
      <c r="I3" s="53" t="s">
        <v>60</v>
      </c>
      <c r="J3" s="13" t="s">
        <v>79</v>
      </c>
    </row>
    <row r="4" spans="1:10">
      <c r="A4" s="13" t="s">
        <v>60</v>
      </c>
      <c r="B4" s="13" t="s">
        <v>79</v>
      </c>
      <c r="C4" s="13" t="s">
        <v>61</v>
      </c>
      <c r="D4" s="13" t="s">
        <v>84</v>
      </c>
      <c r="E4" s="13" t="s">
        <v>18</v>
      </c>
      <c r="F4" s="51" t="s">
        <v>5</v>
      </c>
      <c r="G4" s="13" t="s">
        <v>7</v>
      </c>
      <c r="H4" s="13" t="s">
        <v>81</v>
      </c>
      <c r="I4" s="3" t="s">
        <v>9</v>
      </c>
      <c r="J4" s="13" t="s">
        <v>91</v>
      </c>
    </row>
    <row r="5" spans="1:10">
      <c r="A5" s="13" t="s">
        <v>1</v>
      </c>
      <c r="B5" s="13" t="s">
        <v>4</v>
      </c>
      <c r="C5" s="13" t="s">
        <v>1</v>
      </c>
      <c r="D5" s="13" t="s">
        <v>69</v>
      </c>
      <c r="E5" s="13" t="s">
        <v>1</v>
      </c>
      <c r="F5" s="13" t="s">
        <v>4</v>
      </c>
      <c r="G5" s="13" t="s">
        <v>1</v>
      </c>
      <c r="H5" s="13" t="s">
        <v>4</v>
      </c>
      <c r="I5" s="12" t="s">
        <v>61</v>
      </c>
      <c r="J5" s="13" t="s">
        <v>79</v>
      </c>
    </row>
    <row r="6" spans="1:10">
      <c r="A6" s="13" t="s">
        <v>59</v>
      </c>
      <c r="B6" s="13" t="s">
        <v>4</v>
      </c>
      <c r="C6" s="13" t="s">
        <v>59</v>
      </c>
      <c r="D6" s="13" t="s">
        <v>4</v>
      </c>
      <c r="E6" s="13" t="s">
        <v>59</v>
      </c>
      <c r="F6" s="13" t="s">
        <v>4</v>
      </c>
      <c r="G6" s="13" t="s">
        <v>59</v>
      </c>
      <c r="H6" s="13" t="s">
        <v>4</v>
      </c>
      <c r="I6" s="12" t="s">
        <v>18</v>
      </c>
      <c r="J6" s="13" t="s">
        <v>5</v>
      </c>
    </row>
    <row r="7" spans="1:10">
      <c r="A7" s="13" t="s">
        <v>2</v>
      </c>
      <c r="B7" s="13" t="s">
        <v>80</v>
      </c>
      <c r="C7" s="13" t="s">
        <v>2</v>
      </c>
      <c r="D7" s="13" t="s">
        <v>30</v>
      </c>
      <c r="E7" s="13" t="s">
        <v>2</v>
      </c>
      <c r="F7" s="13" t="s">
        <v>30</v>
      </c>
      <c r="G7" s="13" t="s">
        <v>2</v>
      </c>
      <c r="H7" s="13" t="s">
        <v>80</v>
      </c>
      <c r="I7" s="12" t="s">
        <v>19</v>
      </c>
      <c r="J7" s="13" t="s">
        <v>5</v>
      </c>
    </row>
    <row r="8" spans="1:10">
      <c r="A8" s="13" t="s">
        <v>0</v>
      </c>
      <c r="B8" s="13" t="s">
        <v>86</v>
      </c>
      <c r="C8" s="13" t="s">
        <v>0</v>
      </c>
      <c r="D8" s="13" t="s">
        <v>86</v>
      </c>
      <c r="E8" s="13" t="s">
        <v>0</v>
      </c>
      <c r="F8" s="13" t="s">
        <v>86</v>
      </c>
      <c r="G8" s="13" t="s">
        <v>0</v>
      </c>
      <c r="H8" s="13" t="s">
        <v>86</v>
      </c>
      <c r="I8" s="52" t="s">
        <v>62</v>
      </c>
      <c r="J8" s="13" t="s">
        <v>79</v>
      </c>
    </row>
    <row r="9" spans="1:10">
      <c r="A9" s="13" t="s">
        <v>10</v>
      </c>
      <c r="B9" s="13" t="s">
        <v>5</v>
      </c>
      <c r="C9" s="13" t="s">
        <v>85</v>
      </c>
      <c r="D9" s="7" t="s">
        <v>69</v>
      </c>
      <c r="E9" s="13" t="s">
        <v>64</v>
      </c>
      <c r="F9" s="13" t="s">
        <v>4</v>
      </c>
      <c r="G9" s="13" t="s">
        <v>64</v>
      </c>
      <c r="H9" s="13" t="s">
        <v>5</v>
      </c>
      <c r="I9" s="12" t="s">
        <v>1</v>
      </c>
      <c r="J9" s="13" t="s">
        <v>92</v>
      </c>
    </row>
    <row r="10" spans="1:10">
      <c r="A10" s="13" t="s">
        <v>58</v>
      </c>
      <c r="B10" s="13" t="s">
        <v>5</v>
      </c>
      <c r="C10" s="2" t="s">
        <v>58</v>
      </c>
      <c r="D10" s="13" t="s">
        <v>5</v>
      </c>
      <c r="E10" s="2" t="s">
        <v>58</v>
      </c>
      <c r="F10" s="13" t="s">
        <v>4</v>
      </c>
      <c r="G10" s="2" t="s">
        <v>58</v>
      </c>
      <c r="H10" s="13" t="s">
        <v>4</v>
      </c>
      <c r="I10" s="12" t="s">
        <v>59</v>
      </c>
      <c r="J10" s="13" t="s">
        <v>93</v>
      </c>
    </row>
    <row r="11" spans="1:10">
      <c r="A11" s="13" t="s">
        <v>3</v>
      </c>
      <c r="B11" s="13" t="s">
        <v>4</v>
      </c>
      <c r="C11" s="13" t="s">
        <v>3</v>
      </c>
      <c r="D11" s="13" t="s">
        <v>4</v>
      </c>
      <c r="E11" s="13" t="s">
        <v>3</v>
      </c>
      <c r="F11" s="13" t="s">
        <v>4</v>
      </c>
      <c r="G11" s="13" t="s">
        <v>3</v>
      </c>
      <c r="H11" s="13" t="s">
        <v>4</v>
      </c>
      <c r="I11" s="12" t="s">
        <v>2</v>
      </c>
      <c r="J11" s="13" t="s">
        <v>94</v>
      </c>
    </row>
    <row r="12" spans="1:10">
      <c r="A12" s="13" t="s">
        <v>61</v>
      </c>
      <c r="B12" s="51" t="s">
        <v>84</v>
      </c>
      <c r="C12" s="13" t="s">
        <v>62</v>
      </c>
      <c r="D12" s="13" t="s">
        <v>75</v>
      </c>
      <c r="E12" s="7" t="s">
        <v>62</v>
      </c>
      <c r="F12" s="7" t="s">
        <v>75</v>
      </c>
      <c r="G12" s="64" t="s">
        <v>88</v>
      </c>
      <c r="H12" s="65"/>
      <c r="I12" s="12" t="s">
        <v>0</v>
      </c>
      <c r="J12" s="13" t="s">
        <v>79</v>
      </c>
    </row>
    <row r="13" spans="1:10">
      <c r="A13" s="7" t="s">
        <v>7</v>
      </c>
      <c r="B13" s="2" t="s">
        <v>81</v>
      </c>
      <c r="C13" s="13" t="s">
        <v>19</v>
      </c>
      <c r="D13" s="13" t="s">
        <v>5</v>
      </c>
      <c r="E13" s="13" t="s">
        <v>7</v>
      </c>
      <c r="F13" s="13" t="s">
        <v>87</v>
      </c>
      <c r="G13" s="11"/>
      <c r="H13" s="11"/>
      <c r="I13" s="12" t="s">
        <v>10</v>
      </c>
      <c r="J13" s="13" t="s">
        <v>31</v>
      </c>
    </row>
    <row r="14" spans="1:10">
      <c r="A14" s="13"/>
      <c r="B14" s="51"/>
      <c r="C14" s="13" t="s">
        <v>7</v>
      </c>
      <c r="D14" s="13" t="s">
        <v>87</v>
      </c>
      <c r="E14" s="13"/>
      <c r="F14" s="13"/>
      <c r="G14" s="13"/>
      <c r="H14" s="13"/>
      <c r="I14" s="12" t="s">
        <v>58</v>
      </c>
      <c r="J14" s="13" t="s">
        <v>31</v>
      </c>
    </row>
    <row r="15" spans="1:10">
      <c r="A15" s="11" t="s">
        <v>97</v>
      </c>
      <c r="B15" s="11" t="s">
        <v>98</v>
      </c>
      <c r="C15" s="11" t="s">
        <v>97</v>
      </c>
      <c r="D15" s="11" t="s">
        <v>98</v>
      </c>
      <c r="E15" s="11" t="s">
        <v>97</v>
      </c>
      <c r="F15" s="11" t="s">
        <v>98</v>
      </c>
      <c r="G15" s="11" t="s">
        <v>97</v>
      </c>
      <c r="H15" s="11" t="s">
        <v>98</v>
      </c>
      <c r="I15" s="12" t="s">
        <v>3</v>
      </c>
      <c r="J15" s="13" t="s">
        <v>95</v>
      </c>
    </row>
    <row r="16" spans="1:10">
      <c r="I16" s="12" t="s">
        <v>7</v>
      </c>
      <c r="J16" s="13" t="s">
        <v>96</v>
      </c>
    </row>
    <row r="17" spans="9:11">
      <c r="I17" s="12" t="s">
        <v>99</v>
      </c>
      <c r="J17" s="13" t="s">
        <v>100</v>
      </c>
    </row>
    <row r="18" spans="9:11">
      <c r="I18" s="12" t="s">
        <v>85</v>
      </c>
      <c r="J18" s="13" t="s">
        <v>106</v>
      </c>
      <c r="K18" t="s">
        <v>105</v>
      </c>
    </row>
    <row r="19" spans="9:11">
      <c r="I19" s="55" t="s">
        <v>104</v>
      </c>
      <c r="J19" s="14">
        <v>3650</v>
      </c>
    </row>
  </sheetData>
  <mergeCells count="8">
    <mergeCell ref="A3:B3"/>
    <mergeCell ref="G12:H12"/>
    <mergeCell ref="A1:J1"/>
    <mergeCell ref="A2:B2"/>
    <mergeCell ref="C2:D2"/>
    <mergeCell ref="E2:F2"/>
    <mergeCell ref="G2:H2"/>
    <mergeCell ref="I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Лист1</vt:lpstr>
      <vt:lpstr>Меню</vt:lpstr>
      <vt:lpstr>Вася</vt:lpstr>
      <vt:lpstr>Дима</vt:lpstr>
      <vt:lpstr>Саша</vt:lpstr>
      <vt:lpstr>Люба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Людмила</dc:creator>
  <cp:lastModifiedBy>Vasuk</cp:lastModifiedBy>
  <cp:lastPrinted>2014-12-27T08:01:46Z</cp:lastPrinted>
  <dcterms:created xsi:type="dcterms:W3CDTF">2014-12-18T20:16:48Z</dcterms:created>
  <dcterms:modified xsi:type="dcterms:W3CDTF">2014-12-27T08:02:05Z</dcterms:modified>
</cp:coreProperties>
</file>